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3" activeTab="5"/>
  </bookViews>
  <sheets>
    <sheet name="01.2015." sheetId="1" r:id="rId1"/>
    <sheet name="02.2015." sheetId="2" r:id="rId2"/>
    <sheet name="03.2015." sheetId="3" r:id="rId3"/>
    <sheet name="01-03.2017." sheetId="4" r:id="rId4"/>
    <sheet name="PDJ1" sheetId="12" r:id="rId5"/>
    <sheet name="List5" sheetId="20" r:id="rId6"/>
    <sheet name="List1" sheetId="21" r:id="rId7"/>
  </sheets>
  <calcPr calcId="145621"/>
</workbook>
</file>

<file path=xl/calcChain.xml><?xml version="1.0" encoding="utf-8"?>
<calcChain xmlns="http://schemas.openxmlformats.org/spreadsheetml/2006/main">
  <c r="E19" i="20" l="1"/>
  <c r="E18" i="20"/>
  <c r="E17" i="20"/>
  <c r="E16" i="20"/>
  <c r="E15" i="20"/>
  <c r="E14" i="20"/>
  <c r="E13" i="20"/>
  <c r="E12" i="20"/>
  <c r="I41" i="21" l="1"/>
  <c r="E41" i="21"/>
  <c r="D41" i="21"/>
  <c r="C41" i="21"/>
  <c r="B41" i="21"/>
  <c r="J40" i="21"/>
  <c r="J39" i="21"/>
  <c r="J38" i="21"/>
  <c r="J37" i="21"/>
  <c r="J36" i="21"/>
  <c r="J35" i="21"/>
  <c r="J34" i="21"/>
  <c r="J33" i="21"/>
  <c r="J32" i="21"/>
  <c r="J41" i="21" s="1"/>
  <c r="I27" i="21"/>
  <c r="E27" i="21"/>
  <c r="D27" i="21"/>
  <c r="C27" i="21"/>
  <c r="B27" i="21"/>
  <c r="J26" i="21"/>
  <c r="J25" i="21"/>
  <c r="J24" i="21"/>
  <c r="J23" i="21"/>
  <c r="J22" i="21"/>
  <c r="J21" i="21"/>
  <c r="J20" i="21"/>
  <c r="J19" i="21"/>
  <c r="J18" i="21"/>
  <c r="J27" i="21" s="1"/>
  <c r="I13" i="21"/>
  <c r="E13" i="21"/>
  <c r="D13" i="21"/>
  <c r="C13" i="21"/>
  <c r="B13" i="21"/>
  <c r="J12" i="21"/>
  <c r="J11" i="21"/>
  <c r="J10" i="21"/>
  <c r="J9" i="21"/>
  <c r="J8" i="21"/>
  <c r="J7" i="21"/>
  <c r="J6" i="21"/>
  <c r="J5" i="21"/>
  <c r="J4" i="21"/>
  <c r="J13" i="21" s="1"/>
  <c r="I206" i="4" l="1"/>
  <c r="H206" i="4"/>
  <c r="G206" i="4"/>
  <c r="F206" i="4"/>
  <c r="E206" i="4"/>
  <c r="K203" i="4" s="1"/>
  <c r="D206" i="4"/>
  <c r="C206" i="4"/>
  <c r="B206" i="4"/>
  <c r="J205" i="4"/>
  <c r="J204" i="4"/>
  <c r="J203" i="4"/>
  <c r="J202" i="4"/>
  <c r="J201" i="4"/>
  <c r="J200" i="4"/>
  <c r="J199" i="4"/>
  <c r="J198" i="4"/>
  <c r="J197" i="4"/>
  <c r="K205" i="4" l="1"/>
  <c r="K197" i="4"/>
  <c r="K198" i="4"/>
  <c r="K199" i="4"/>
  <c r="K200" i="4"/>
  <c r="K201" i="4"/>
  <c r="K202" i="4"/>
  <c r="J206" i="4"/>
  <c r="K204" i="4"/>
  <c r="L205" i="4"/>
  <c r="L197" i="4"/>
  <c r="L198" i="4"/>
  <c r="L199" i="4"/>
  <c r="L200" i="4"/>
  <c r="L201" i="4"/>
  <c r="L202" i="4"/>
  <c r="L203" i="4"/>
  <c r="L204" i="4"/>
  <c r="M198" i="4" l="1"/>
  <c r="M201" i="4"/>
  <c r="M200" i="4"/>
  <c r="M203" i="4"/>
  <c r="M197" i="4"/>
  <c r="M199" i="4"/>
  <c r="M205" i="4"/>
  <c r="M202" i="4"/>
  <c r="M204" i="4"/>
  <c r="I166" i="4"/>
  <c r="E166" i="4"/>
  <c r="D166" i="4"/>
  <c r="C166" i="4"/>
  <c r="B166" i="4"/>
  <c r="J165" i="4"/>
  <c r="J164" i="4"/>
  <c r="J163" i="4"/>
  <c r="J162" i="4"/>
  <c r="J161" i="4"/>
  <c r="J160" i="4"/>
  <c r="J159" i="4"/>
  <c r="J158" i="4"/>
  <c r="J157" i="4"/>
  <c r="I152" i="4"/>
  <c r="E152" i="4"/>
  <c r="D152" i="4"/>
  <c r="C152" i="4"/>
  <c r="B152" i="4"/>
  <c r="J151" i="4"/>
  <c r="J150" i="4"/>
  <c r="J149" i="4"/>
  <c r="J148" i="4"/>
  <c r="J147" i="4"/>
  <c r="J146" i="4"/>
  <c r="J145" i="4"/>
  <c r="J144" i="4"/>
  <c r="J143" i="4"/>
  <c r="I138" i="4"/>
  <c r="E138" i="4"/>
  <c r="D138" i="4"/>
  <c r="C138" i="4"/>
  <c r="B138" i="4"/>
  <c r="J137" i="4"/>
  <c r="J136" i="4"/>
  <c r="J135" i="4"/>
  <c r="J134" i="4"/>
  <c r="J133" i="4"/>
  <c r="J132" i="4"/>
  <c r="J131" i="4"/>
  <c r="J130" i="4"/>
  <c r="J129" i="4"/>
  <c r="I124" i="4"/>
  <c r="E124" i="4"/>
  <c r="D124" i="4"/>
  <c r="C124" i="4"/>
  <c r="B124" i="4"/>
  <c r="J123" i="4"/>
  <c r="J122" i="4"/>
  <c r="J121" i="4"/>
  <c r="J120" i="4"/>
  <c r="J119" i="4"/>
  <c r="J118" i="4"/>
  <c r="J117" i="4"/>
  <c r="J116" i="4"/>
  <c r="J115" i="4"/>
  <c r="I110" i="4"/>
  <c r="E110" i="4"/>
  <c r="D110" i="4"/>
  <c r="C110" i="4"/>
  <c r="B110" i="4"/>
  <c r="J109" i="4"/>
  <c r="J108" i="4"/>
  <c r="J107" i="4"/>
  <c r="J106" i="4"/>
  <c r="J105" i="4"/>
  <c r="J104" i="4"/>
  <c r="J103" i="4"/>
  <c r="J102" i="4"/>
  <c r="J101" i="4"/>
  <c r="J166" i="4" l="1"/>
  <c r="J138" i="4"/>
  <c r="J152" i="4"/>
  <c r="J110" i="4"/>
  <c r="J124" i="4"/>
  <c r="D13" i="12"/>
  <c r="J11" i="12"/>
  <c r="I96" i="4" l="1"/>
  <c r="E96" i="4"/>
  <c r="D96" i="4"/>
  <c r="C96" i="4"/>
  <c r="B96" i="4"/>
  <c r="J95" i="4"/>
  <c r="J94" i="4"/>
  <c r="J93" i="4"/>
  <c r="J92" i="4"/>
  <c r="J91" i="4"/>
  <c r="J90" i="4"/>
  <c r="J89" i="4"/>
  <c r="J88" i="4"/>
  <c r="J87" i="4"/>
  <c r="I82" i="4"/>
  <c r="E82" i="4"/>
  <c r="D82" i="4"/>
  <c r="C82" i="4"/>
  <c r="B82" i="4"/>
  <c r="J81" i="4"/>
  <c r="J80" i="4"/>
  <c r="J79" i="4"/>
  <c r="J78" i="4"/>
  <c r="J77" i="4"/>
  <c r="J76" i="4"/>
  <c r="J75" i="4"/>
  <c r="J74" i="4"/>
  <c r="J73" i="4"/>
  <c r="I69" i="4"/>
  <c r="E69" i="4"/>
  <c r="D69" i="4"/>
  <c r="C69" i="4"/>
  <c r="B69" i="4"/>
  <c r="J68" i="4"/>
  <c r="J67" i="4"/>
  <c r="J66" i="4"/>
  <c r="J65" i="4"/>
  <c r="J64" i="4"/>
  <c r="J63" i="4"/>
  <c r="J62" i="4"/>
  <c r="J61" i="4"/>
  <c r="J60" i="4"/>
  <c r="I55" i="4"/>
  <c r="E55" i="4"/>
  <c r="D55" i="4"/>
  <c r="C55" i="4"/>
  <c r="B55" i="4"/>
  <c r="J54" i="4"/>
  <c r="J53" i="4"/>
  <c r="J52" i="4"/>
  <c r="J51" i="4"/>
  <c r="J50" i="4"/>
  <c r="J49" i="4"/>
  <c r="J48" i="4"/>
  <c r="J47" i="4"/>
  <c r="J46" i="4"/>
  <c r="J96" i="4" l="1"/>
  <c r="J82" i="4"/>
  <c r="J55" i="4"/>
  <c r="J69" i="4"/>
  <c r="J5" i="12"/>
  <c r="I191" i="4"/>
  <c r="E191" i="4"/>
  <c r="J187" i="4"/>
  <c r="J188" i="4"/>
  <c r="J189" i="4"/>
  <c r="J190" i="4"/>
  <c r="J186" i="4"/>
  <c r="I181" i="4"/>
  <c r="E181" i="4"/>
  <c r="J173" i="4"/>
  <c r="J174" i="4"/>
  <c r="J175" i="4"/>
  <c r="J176" i="4"/>
  <c r="J177" i="4"/>
  <c r="J178" i="4"/>
  <c r="J179" i="4"/>
  <c r="J180" i="4"/>
  <c r="J172" i="4"/>
  <c r="I41" i="4"/>
  <c r="E41" i="4"/>
  <c r="J33" i="4"/>
  <c r="J34" i="4"/>
  <c r="J35" i="4"/>
  <c r="J36" i="4"/>
  <c r="J37" i="4"/>
  <c r="J38" i="4"/>
  <c r="J39" i="4"/>
  <c r="J40" i="4"/>
  <c r="J32" i="4"/>
  <c r="I27" i="4"/>
  <c r="E27" i="4"/>
  <c r="J19" i="4"/>
  <c r="J20" i="4"/>
  <c r="J21" i="4"/>
  <c r="J22" i="4"/>
  <c r="J23" i="4"/>
  <c r="J24" i="4"/>
  <c r="J25" i="4"/>
  <c r="J26" i="4"/>
  <c r="J18" i="4"/>
  <c r="J5" i="4"/>
  <c r="J6" i="4"/>
  <c r="J7" i="4"/>
  <c r="J8" i="4"/>
  <c r="J9" i="4"/>
  <c r="J10" i="4"/>
  <c r="J11" i="4"/>
  <c r="J12" i="4"/>
  <c r="J4" i="4"/>
  <c r="I13" i="4"/>
  <c r="E13" i="4"/>
  <c r="J191" i="4" l="1"/>
  <c r="J181" i="4"/>
  <c r="J13" i="4"/>
  <c r="J41" i="4"/>
  <c r="J27" i="4"/>
  <c r="D191" i="4"/>
  <c r="C191" i="4"/>
  <c r="B191" i="4"/>
  <c r="D181" i="4"/>
  <c r="C181" i="4"/>
  <c r="B181" i="4"/>
  <c r="D41" i="4"/>
  <c r="C41" i="4"/>
  <c r="B41" i="4"/>
  <c r="D27" i="4"/>
  <c r="C27" i="4"/>
  <c r="B27" i="4"/>
  <c r="I23" i="3" l="1"/>
  <c r="H23" i="3"/>
  <c r="G23" i="3"/>
  <c r="F23" i="3"/>
  <c r="E23" i="3"/>
  <c r="D23" i="3"/>
  <c r="C23" i="3"/>
  <c r="B23" i="3"/>
  <c r="J22" i="3"/>
  <c r="J21" i="3"/>
  <c r="J20" i="3"/>
  <c r="J19" i="3"/>
  <c r="J18" i="3"/>
  <c r="I23" i="2"/>
  <c r="H23" i="2"/>
  <c r="G23" i="2"/>
  <c r="F23" i="2"/>
  <c r="E23" i="2"/>
  <c r="J23" i="2" s="1"/>
  <c r="D23" i="2"/>
  <c r="C23" i="2"/>
  <c r="B23" i="2"/>
  <c r="J22" i="2"/>
  <c r="J21" i="2"/>
  <c r="J20" i="2"/>
  <c r="J19" i="2"/>
  <c r="J18" i="2"/>
  <c r="V28" i="1"/>
  <c r="U28" i="1"/>
  <c r="T28" i="1"/>
  <c r="S28" i="1"/>
  <c r="R28" i="1"/>
  <c r="W28" i="1" s="1"/>
  <c r="Q28" i="1"/>
  <c r="P28" i="1"/>
  <c r="O28" i="1"/>
  <c r="W27" i="1"/>
  <c r="W26" i="1"/>
  <c r="W25" i="1"/>
  <c r="W24" i="1"/>
  <c r="W23" i="1"/>
  <c r="D13" i="4"/>
  <c r="C13" i="4"/>
  <c r="B13" i="4"/>
  <c r="H13" i="3"/>
  <c r="G13" i="3"/>
  <c r="F13" i="3"/>
  <c r="D13" i="3"/>
  <c r="C13" i="3"/>
  <c r="B13" i="3"/>
  <c r="I13" i="3"/>
  <c r="E13" i="3"/>
  <c r="H13" i="2"/>
  <c r="G13" i="2"/>
  <c r="F13" i="2"/>
  <c r="D13" i="2"/>
  <c r="C13" i="2"/>
  <c r="B13" i="2"/>
  <c r="I13" i="2" l="1"/>
  <c r="J4" i="2"/>
  <c r="J5" i="2"/>
  <c r="J6" i="2"/>
  <c r="J7" i="2"/>
  <c r="J8" i="2"/>
  <c r="J9" i="2"/>
  <c r="J10" i="2"/>
  <c r="J11" i="2"/>
  <c r="J12" i="2"/>
  <c r="J5" i="3"/>
  <c r="J6" i="3"/>
  <c r="J7" i="3"/>
  <c r="J8" i="3"/>
  <c r="J9" i="3"/>
  <c r="J10" i="3"/>
  <c r="J11" i="3"/>
  <c r="J12" i="3"/>
  <c r="J23" i="3"/>
  <c r="J13" i="2"/>
  <c r="E13" i="2"/>
  <c r="J4" i="3"/>
  <c r="J13" i="3" l="1"/>
  <c r="C13" i="1" l="1"/>
  <c r="B13" i="1"/>
  <c r="D12" i="1"/>
  <c r="D11" i="1"/>
  <c r="D10" i="1"/>
  <c r="D9" i="1"/>
  <c r="D8" i="1"/>
  <c r="D7" i="1"/>
  <c r="D6" i="1"/>
  <c r="D5" i="1"/>
  <c r="D4" i="1"/>
  <c r="D13" i="1" l="1"/>
</calcChain>
</file>

<file path=xl/sharedStrings.xml><?xml version="1.0" encoding="utf-8"?>
<sst xmlns="http://schemas.openxmlformats.org/spreadsheetml/2006/main" count="533" uniqueCount="90">
  <si>
    <t>TABLICA INTERVENCIJA ZAVODA ZA HITNU MEDICINU ZADARSKE ŽUPANIJE ZA 01.2014.</t>
  </si>
  <si>
    <t>Broj intervencija na terenu</t>
  </si>
  <si>
    <t>Broji intervencija u ambulanti</t>
  </si>
  <si>
    <t>Ukupno (Teren+Ambulanta)</t>
  </si>
  <si>
    <t>Ispostave</t>
  </si>
  <si>
    <t>Crveno</t>
  </si>
  <si>
    <t>Žuto</t>
  </si>
  <si>
    <t>Zeleno</t>
  </si>
  <si>
    <t>ZADAR</t>
  </si>
  <si>
    <t>BENKOVAC</t>
  </si>
  <si>
    <t>BIOGRAD</t>
  </si>
  <si>
    <t>GRAČAC</t>
  </si>
  <si>
    <t>NIN</t>
  </si>
  <si>
    <t>PAG</t>
  </si>
  <si>
    <t>POLIČNIK</t>
  </si>
  <si>
    <t>KALI</t>
  </si>
  <si>
    <t>STARIGRAD</t>
  </si>
  <si>
    <t>Ukupno</t>
  </si>
  <si>
    <t>Intervencije teren</t>
  </si>
  <si>
    <t>Intervencije u sobi za reanimaciju</t>
  </si>
  <si>
    <t>Ukupno (Teren+Soba za reanimaciju)</t>
  </si>
  <si>
    <t>TABLICA INTERVENCIJA ZAVODA ZA HITNU MEDICINU ZADARSKE ŽUPANIJE ZA 02.2014.</t>
  </si>
  <si>
    <t>TABLICA INTERVENCIJA ZAVODA ZA HITNU MEDICINU ZADARSKE ŽUPANIJE ZA 03.2014.</t>
  </si>
  <si>
    <t>Broj intervencija u ambulanti</t>
  </si>
  <si>
    <t>Pripravnost</t>
  </si>
  <si>
    <t>BOŽAVA</t>
  </si>
  <si>
    <t>IST</t>
  </si>
  <si>
    <t>IŽ</t>
  </si>
  <si>
    <t>SALI-ŽMAN</t>
  </si>
  <si>
    <t>SILBA</t>
  </si>
  <si>
    <t>Intervencije</t>
  </si>
  <si>
    <t>Prosjek poziva po danu</t>
  </si>
  <si>
    <t>Savjeti</t>
  </si>
  <si>
    <t>Nije odabrano</t>
  </si>
  <si>
    <t>Uznemiravanja</t>
  </si>
  <si>
    <t>Ostalo</t>
  </si>
  <si>
    <t>Interevencije u sobi za reanimaciju</t>
  </si>
  <si>
    <t>Ukupno poziv prem PDJ</t>
  </si>
  <si>
    <t>UKUPNO</t>
  </si>
  <si>
    <t>INTERVENCIJE- TEREN</t>
  </si>
  <si>
    <t>INTERVENCIJE- SOBA ZA REANIMAICJU</t>
  </si>
  <si>
    <t>TABLICA INTERVENCIJA ZAVODA ZA HITNU MEDICINU ZADARSKE ŽUPANIJE ZA 01.2017.</t>
  </si>
  <si>
    <t>TABLICA INTERVENCIJA ZAVODA ZA HITNU MEDICINU ZADARSKE ŽUPANIJE ZA 02.2017.</t>
  </si>
  <si>
    <t>TABLICA INTERVENCIJA ZAVODA ZA HITNU MEDICINU ZADARSKE ŽUPANIJE ZA 03.2017.</t>
  </si>
  <si>
    <t>Pozvi prema PDJ za          01.-03.2017.</t>
  </si>
  <si>
    <t>POSEDARJE</t>
  </si>
  <si>
    <t>ISPOSTAVE</t>
  </si>
  <si>
    <t>INTERVENCIJE TEREN</t>
  </si>
  <si>
    <t>INTERVENCIJE U SOBI ZA REANIMACIJU</t>
  </si>
  <si>
    <t>UKUPNO (TEREN+SOBA ZA REANIMACIJU)</t>
  </si>
  <si>
    <t>Postotak- teren</t>
  </si>
  <si>
    <t>Postotak soba- za reanimaciju</t>
  </si>
  <si>
    <t>Postotak -ukupno intervencija</t>
  </si>
  <si>
    <t>TABLICA INTERVENCIJA ZAVODA ZA HITNU MEDICINU ZADARSKE ŽUPANIJE ZA 01.2018.</t>
  </si>
  <si>
    <t>TABLICA INTERVENCIJA ZAVODA ZA HITNU MEDICINU ZADARSKE ŽUPANIJE ZA 02.2018.</t>
  </si>
  <si>
    <t>TABLICA INTERVENCIJA ZAVODA ZA HITNU MEDICINU ZADARSKE ŽUPANIJE ZA 03.2018.</t>
  </si>
  <si>
    <t>TABLICA INTERVENCIJA ZAVODA ZA HITNU MEDICINU ZADARSKE ŽUPANIJE ZA 04.2018.</t>
  </si>
  <si>
    <t>TABLICA INTERVENCIJA ZAVODA ZA HITNU MEDICINU ZADARSKE ŽUPANIJE ZA 05.2018.</t>
  </si>
  <si>
    <t>TABLICA INTERVENCIJA ZAVODA ZA HITNU MEDICINU ZADARSKE ŽUPANIJE ZA 06.2018.</t>
  </si>
  <si>
    <t>TABLICA INTERVENCIJA ZAVODA ZA HITNU MEDICINU ZADARSKE ŽUPANIJE ZA 07.2018.</t>
  </si>
  <si>
    <t>TABLICA INTERVENCIJA ZAVODA ZA HITNU MEDICINU ZADARSKE ŽUPANIJE ZA 08.2018.</t>
  </si>
  <si>
    <t>TABLICA INTERVENCIJA ZAVODA ZA HITNU MEDICINU ZADARSKE ŽUPANIJE ZA 09.2018.</t>
  </si>
  <si>
    <t>TABLICA INTERVENCIJA ZAVODA ZA HITNU MEDICINU ZADARSKE ŽUPANIJE ZA 10.2018.</t>
  </si>
  <si>
    <t>TABLICA INTERVENCIJA ZAVODA ZA HITNU MEDICINU ZADARSKE ŽUPANIJE ZA 11.2018.</t>
  </si>
  <si>
    <t>TABLICA INTERVENCIJA ZAVODA ZA HITNU MEDICINU ZADARSKE ŽUPANIJE ZA 12.2018.</t>
  </si>
  <si>
    <t>TABLICA INTERVENCIJA ZAVODA ZA HITNU MEDICINU ZADARSKE ŽUPANIJE ZA 01-03.2018.</t>
  </si>
  <si>
    <t>TABLICA INTERVENCIJA-PRIPRAVNOST ZA 01-03.2018.</t>
  </si>
  <si>
    <t>TABLICA INTERVENCIJA ZAVODA ZA HITNU MEDICINU ZADARSKE ŽUPANIJE ZA 01.-03.2018.</t>
  </si>
  <si>
    <t>Pozvi prema PDJ za          01.-03.2018.</t>
  </si>
  <si>
    <t>POZIVI PREMA PDJ 01.-03.2018.</t>
  </si>
  <si>
    <t>IME I PREZIME</t>
  </si>
  <si>
    <t>VOŽNJA</t>
  </si>
  <si>
    <t>MEDICINSKI DIO</t>
  </si>
  <si>
    <t>SIGURNOST PROMETA NA CESTAMA</t>
  </si>
  <si>
    <t>TOMISLAV BIRKIĆ</t>
  </si>
  <si>
    <t>IGOR OLIĆ</t>
  </si>
  <si>
    <t>MARKO ŠKODA</t>
  </si>
  <si>
    <t>VLADIMIR ŠARAC</t>
  </si>
  <si>
    <t>SINIŠA DINARINA</t>
  </si>
  <si>
    <t>PETAR ZDRILIĆ</t>
  </si>
  <si>
    <t>HRVOJE RONČEVIĆ</t>
  </si>
  <si>
    <t>ŠIME ĆUSTIĆ</t>
  </si>
  <si>
    <t>PISMENI DIO</t>
  </si>
  <si>
    <t>BODOVI</t>
  </si>
  <si>
    <t xml:space="preserve">ZAVOD ZA HITNU MEDICINU ZADARSKE ŽUPANIJE </t>
  </si>
  <si>
    <t>IVANA MAŽURANIĆA 28, 23000 ZADAR</t>
  </si>
  <si>
    <t>ZADAR,18.05.2018.GODINE</t>
  </si>
  <si>
    <t>TABLICA BODOVA TESTIRANJA ZA RADNO MJESTO VOZAČ HMP NA NEODREĐENO VRIJEME U ISPOSTAVI PAG</t>
  </si>
  <si>
    <t xml:space="preserve">U natječaju za radno mjesto Vozač HMP u Ispostavi Pag na neodređeno vrijeme (1 izvršitelj), dana 18.05.2018. godine obavljeno je testiranje  </t>
  </si>
  <si>
    <t xml:space="preserve">poznavanja sigurnosti prometa na cestama, testiranje medicinskog znanja za vozače HMP, te test vožnje, a rezultati su sljedeći: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</si>
</sst>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Fill="1" applyBorder="1"/>
    <xf numFmtId="0" fontId="0" fillId="0" borderId="5" xfId="0" applyBorder="1"/>
    <xf numFmtId="0" fontId="5" fillId="0" borderId="5" xfId="0" applyFont="1" applyBorder="1"/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5" xfId="0" applyFont="1" applyBorder="1"/>
    <xf numFmtId="0" fontId="4" fillId="0" borderId="6" xfId="0" applyFont="1" applyFill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5" xfId="0" applyFont="1" applyBorder="1" applyAlignment="1">
      <alignment wrapText="1"/>
    </xf>
    <xf numFmtId="0" fontId="4" fillId="0" borderId="6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/>
    <xf numFmtId="0" fontId="5" fillId="0" borderId="0" xfId="0" applyFont="1" applyBorder="1"/>
    <xf numFmtId="0" fontId="8" fillId="0" borderId="0" xfId="0" applyNumberFormat="1" applyFont="1"/>
    <xf numFmtId="0" fontId="2" fillId="0" borderId="0" xfId="0" applyFont="1" applyBorder="1"/>
    <xf numFmtId="0" fontId="4" fillId="0" borderId="6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9" fontId="0" fillId="0" borderId="5" xfId="0" applyNumberFormat="1" applyBorder="1"/>
    <xf numFmtId="164" fontId="0" fillId="0" borderId="5" xfId="0" applyNumberFormat="1" applyBorder="1"/>
    <xf numFmtId="0" fontId="4" fillId="0" borderId="5" xfId="0" applyFont="1" applyFill="1" applyBorder="1" applyAlignment="1">
      <alignment vertical="center"/>
    </xf>
    <xf numFmtId="0" fontId="2" fillId="0" borderId="5" xfId="0" applyFont="1" applyFill="1" applyBorder="1"/>
    <xf numFmtId="0" fontId="2" fillId="0" borderId="19" xfId="0" applyFont="1" applyBorder="1"/>
    <xf numFmtId="0" fontId="0" fillId="0" borderId="20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'01-03.2017.'!$E$196</c:f>
              <c:strCache>
                <c:ptCount val="1"/>
                <c:pt idx="0">
                  <c:v>INTERVENCIJE TEREN</c:v>
                </c:pt>
              </c:strCache>
            </c:strRef>
          </c:tx>
          <c:invertIfNegative val="0"/>
          <c:cat>
            <c:strRef>
              <c:f>'01-03.2017.'!$A$197:$A$205</c:f>
              <c:strCache>
                <c:ptCount val="9"/>
                <c:pt idx="0">
                  <c:v>ZADAR</c:v>
                </c:pt>
                <c:pt idx="1">
                  <c:v>BENKOVAC</c:v>
                </c:pt>
                <c:pt idx="2">
                  <c:v>BIOGRAD</c:v>
                </c:pt>
                <c:pt idx="3">
                  <c:v>GRAČAC</c:v>
                </c:pt>
                <c:pt idx="4">
                  <c:v>NIN</c:v>
                </c:pt>
                <c:pt idx="5">
                  <c:v>PAG</c:v>
                </c:pt>
                <c:pt idx="6">
                  <c:v>POSEDARJE</c:v>
                </c:pt>
                <c:pt idx="7">
                  <c:v>KALI</c:v>
                </c:pt>
                <c:pt idx="8">
                  <c:v>STARIGRAD</c:v>
                </c:pt>
              </c:strCache>
            </c:strRef>
          </c:cat>
          <c:val>
            <c:numRef>
              <c:f>'01-03.2017.'!$E$197:$E$205</c:f>
              <c:numCache>
                <c:formatCode>General</c:formatCode>
                <c:ptCount val="9"/>
                <c:pt idx="0">
                  <c:v>1744</c:v>
                </c:pt>
                <c:pt idx="1">
                  <c:v>481</c:v>
                </c:pt>
                <c:pt idx="2">
                  <c:v>423</c:v>
                </c:pt>
                <c:pt idx="3">
                  <c:v>139</c:v>
                </c:pt>
                <c:pt idx="4">
                  <c:v>257</c:v>
                </c:pt>
                <c:pt idx="5">
                  <c:v>86</c:v>
                </c:pt>
                <c:pt idx="6">
                  <c:v>372</c:v>
                </c:pt>
                <c:pt idx="7">
                  <c:v>273</c:v>
                </c:pt>
                <c:pt idx="8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88320"/>
        <c:axId val="60883328"/>
      </c:barChart>
      <c:catAx>
        <c:axId val="6048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60883328"/>
        <c:crosses val="autoZero"/>
        <c:auto val="1"/>
        <c:lblAlgn val="ctr"/>
        <c:lblOffset val="100"/>
        <c:noMultiLvlLbl val="0"/>
      </c:catAx>
      <c:valAx>
        <c:axId val="608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488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'01-03.2017.'!$I$196</c:f>
              <c:strCache>
                <c:ptCount val="1"/>
                <c:pt idx="0">
                  <c:v>INTERVENCIJE U SOBI ZA REANIMACIJU</c:v>
                </c:pt>
              </c:strCache>
            </c:strRef>
          </c:tx>
          <c:invertIfNegative val="0"/>
          <c:cat>
            <c:strRef>
              <c:f>'01-03.2017.'!$A$197:$A$205</c:f>
              <c:strCache>
                <c:ptCount val="9"/>
                <c:pt idx="0">
                  <c:v>ZADAR</c:v>
                </c:pt>
                <c:pt idx="1">
                  <c:v>BENKOVAC</c:v>
                </c:pt>
                <c:pt idx="2">
                  <c:v>BIOGRAD</c:v>
                </c:pt>
                <c:pt idx="3">
                  <c:v>GRAČAC</c:v>
                </c:pt>
                <c:pt idx="4">
                  <c:v>NIN</c:v>
                </c:pt>
                <c:pt idx="5">
                  <c:v>PAG</c:v>
                </c:pt>
                <c:pt idx="6">
                  <c:v>POSEDARJE</c:v>
                </c:pt>
                <c:pt idx="7">
                  <c:v>KALI</c:v>
                </c:pt>
                <c:pt idx="8">
                  <c:v>STARIGRAD</c:v>
                </c:pt>
              </c:strCache>
            </c:strRef>
          </c:cat>
          <c:val>
            <c:numRef>
              <c:f>'01-03.2017.'!$I$197:$I$205</c:f>
              <c:numCache>
                <c:formatCode>General</c:formatCode>
                <c:ptCount val="9"/>
                <c:pt idx="0">
                  <c:v>1337</c:v>
                </c:pt>
                <c:pt idx="1">
                  <c:v>674</c:v>
                </c:pt>
                <c:pt idx="2">
                  <c:v>874</c:v>
                </c:pt>
                <c:pt idx="3">
                  <c:v>189</c:v>
                </c:pt>
                <c:pt idx="4">
                  <c:v>17</c:v>
                </c:pt>
                <c:pt idx="5">
                  <c:v>306</c:v>
                </c:pt>
                <c:pt idx="6">
                  <c:v>420</c:v>
                </c:pt>
                <c:pt idx="7">
                  <c:v>586</c:v>
                </c:pt>
                <c:pt idx="8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8384"/>
        <c:axId val="60929920"/>
      </c:barChart>
      <c:catAx>
        <c:axId val="6092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60929920"/>
        <c:crosses val="autoZero"/>
        <c:auto val="1"/>
        <c:lblAlgn val="ctr"/>
        <c:lblOffset val="100"/>
        <c:noMultiLvlLbl val="0"/>
      </c:catAx>
      <c:valAx>
        <c:axId val="6092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928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'01-03.2017.'!$J$196</c:f>
              <c:strCache>
                <c:ptCount val="1"/>
                <c:pt idx="0">
                  <c:v>UKUPNO (TEREN+SOBA ZA REANIMACIJU)</c:v>
                </c:pt>
              </c:strCache>
            </c:strRef>
          </c:tx>
          <c:invertIfNegative val="0"/>
          <c:cat>
            <c:strRef>
              <c:f>'01-03.2017.'!$A$197:$A$205</c:f>
              <c:strCache>
                <c:ptCount val="9"/>
                <c:pt idx="0">
                  <c:v>ZADAR</c:v>
                </c:pt>
                <c:pt idx="1">
                  <c:v>BENKOVAC</c:v>
                </c:pt>
                <c:pt idx="2">
                  <c:v>BIOGRAD</c:v>
                </c:pt>
                <c:pt idx="3">
                  <c:v>GRAČAC</c:v>
                </c:pt>
                <c:pt idx="4">
                  <c:v>NIN</c:v>
                </c:pt>
                <c:pt idx="5">
                  <c:v>PAG</c:v>
                </c:pt>
                <c:pt idx="6">
                  <c:v>POSEDARJE</c:v>
                </c:pt>
                <c:pt idx="7">
                  <c:v>KALI</c:v>
                </c:pt>
                <c:pt idx="8">
                  <c:v>STARIGRAD</c:v>
                </c:pt>
              </c:strCache>
            </c:strRef>
          </c:cat>
          <c:val>
            <c:numRef>
              <c:f>'01-03.2017.'!$J$197:$J$205</c:f>
              <c:numCache>
                <c:formatCode>General</c:formatCode>
                <c:ptCount val="9"/>
                <c:pt idx="0">
                  <c:v>3081</c:v>
                </c:pt>
                <c:pt idx="1">
                  <c:v>1155</c:v>
                </c:pt>
                <c:pt idx="2">
                  <c:v>1297</c:v>
                </c:pt>
                <c:pt idx="3">
                  <c:v>328</c:v>
                </c:pt>
                <c:pt idx="4">
                  <c:v>274</c:v>
                </c:pt>
                <c:pt idx="5">
                  <c:v>392</c:v>
                </c:pt>
                <c:pt idx="6">
                  <c:v>792</c:v>
                </c:pt>
                <c:pt idx="7">
                  <c:v>859</c:v>
                </c:pt>
                <c:pt idx="8">
                  <c:v>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20960"/>
        <c:axId val="66522496"/>
      </c:barChart>
      <c:catAx>
        <c:axId val="6652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66522496"/>
        <c:crosses val="autoZero"/>
        <c:auto val="1"/>
        <c:lblAlgn val="ctr"/>
        <c:lblOffset val="100"/>
        <c:noMultiLvlLbl val="0"/>
      </c:catAx>
      <c:valAx>
        <c:axId val="6652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520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207</xdr:row>
      <xdr:rowOff>180975</xdr:rowOff>
    </xdr:from>
    <xdr:to>
      <xdr:col>9</xdr:col>
      <xdr:colOff>638175</xdr:colOff>
      <xdr:row>222</xdr:row>
      <xdr:rowOff>61911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1009650</xdr:colOff>
      <xdr:row>208</xdr:row>
      <xdr:rowOff>42862</xdr:rowOff>
    </xdr:from>
    <xdr:to>
      <xdr:col>16</xdr:col>
      <xdr:colOff>447675</xdr:colOff>
      <xdr:row>222</xdr:row>
      <xdr:rowOff>119062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209550</xdr:colOff>
      <xdr:row>208</xdr:row>
      <xdr:rowOff>23812</xdr:rowOff>
    </xdr:from>
    <xdr:to>
      <xdr:col>24</xdr:col>
      <xdr:colOff>514350</xdr:colOff>
      <xdr:row>222</xdr:row>
      <xdr:rowOff>100012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B32" sqref="B32"/>
    </sheetView>
  </sheetViews>
  <sheetFormatPr defaultRowHeight="15" x14ac:dyDescent="0.25"/>
  <cols>
    <col min="1" max="1" width="16.5703125" customWidth="1"/>
    <col min="2" max="2" width="23.140625" customWidth="1"/>
    <col min="3" max="3" width="23.28515625" customWidth="1"/>
    <col min="4" max="4" width="22.7109375" customWidth="1"/>
  </cols>
  <sheetData>
    <row r="1" spans="1:4" x14ac:dyDescent="0.25">
      <c r="A1" s="1" t="s">
        <v>0</v>
      </c>
      <c r="B1" s="1"/>
    </row>
    <row r="2" spans="1:4" ht="15.75" x14ac:dyDescent="0.25">
      <c r="A2" s="2"/>
      <c r="B2" s="3"/>
      <c r="C2" s="4"/>
      <c r="D2" s="5"/>
    </row>
    <row r="3" spans="1:4" ht="38.25" customHeight="1" x14ac:dyDescent="0.25">
      <c r="A3" s="6" t="s">
        <v>4</v>
      </c>
      <c r="B3" s="7" t="s">
        <v>18</v>
      </c>
      <c r="C3" s="11" t="s">
        <v>19</v>
      </c>
      <c r="D3" s="11" t="s">
        <v>20</v>
      </c>
    </row>
    <row r="4" spans="1:4" ht="15.75" x14ac:dyDescent="0.25">
      <c r="A4" s="8" t="s">
        <v>8</v>
      </c>
      <c r="B4" s="9"/>
      <c r="C4" s="9"/>
      <c r="D4" s="10">
        <f t="shared" ref="D4:D12" si="0">SUM(B4,C4)</f>
        <v>0</v>
      </c>
    </row>
    <row r="5" spans="1:4" ht="15.75" x14ac:dyDescent="0.25">
      <c r="A5" s="8" t="s">
        <v>9</v>
      </c>
      <c r="B5" s="9"/>
      <c r="C5" s="9"/>
      <c r="D5" s="10">
        <f t="shared" si="0"/>
        <v>0</v>
      </c>
    </row>
    <row r="6" spans="1:4" ht="15.75" x14ac:dyDescent="0.25">
      <c r="A6" s="8" t="s">
        <v>10</v>
      </c>
      <c r="B6" s="9"/>
      <c r="C6" s="9"/>
      <c r="D6" s="10">
        <f t="shared" si="0"/>
        <v>0</v>
      </c>
    </row>
    <row r="7" spans="1:4" ht="15.75" x14ac:dyDescent="0.25">
      <c r="A7" s="8" t="s">
        <v>11</v>
      </c>
      <c r="B7" s="9"/>
      <c r="C7" s="9"/>
      <c r="D7" s="10">
        <f t="shared" si="0"/>
        <v>0</v>
      </c>
    </row>
    <row r="8" spans="1:4" ht="15.75" x14ac:dyDescent="0.25">
      <c r="A8" s="8" t="s">
        <v>12</v>
      </c>
      <c r="B8" s="9"/>
      <c r="C8" s="9"/>
      <c r="D8" s="10">
        <f t="shared" si="0"/>
        <v>0</v>
      </c>
    </row>
    <row r="9" spans="1:4" ht="15.75" x14ac:dyDescent="0.25">
      <c r="A9" s="8" t="s">
        <v>13</v>
      </c>
      <c r="B9" s="9"/>
      <c r="C9" s="9"/>
      <c r="D9" s="10">
        <f t="shared" si="0"/>
        <v>0</v>
      </c>
    </row>
    <row r="10" spans="1:4" ht="15.75" x14ac:dyDescent="0.25">
      <c r="A10" s="8" t="s">
        <v>14</v>
      </c>
      <c r="B10" s="9"/>
      <c r="C10" s="9"/>
      <c r="D10" s="10">
        <f t="shared" si="0"/>
        <v>0</v>
      </c>
    </row>
    <row r="11" spans="1:4" ht="15.75" x14ac:dyDescent="0.25">
      <c r="A11" s="8" t="s">
        <v>15</v>
      </c>
      <c r="B11" s="9"/>
      <c r="C11" s="9"/>
      <c r="D11" s="10">
        <f t="shared" si="0"/>
        <v>0</v>
      </c>
    </row>
    <row r="12" spans="1:4" ht="15.75" x14ac:dyDescent="0.25">
      <c r="A12" s="8" t="s">
        <v>16</v>
      </c>
      <c r="B12" s="9"/>
      <c r="C12" s="9"/>
      <c r="D12" s="10">
        <f t="shared" si="0"/>
        <v>0</v>
      </c>
    </row>
    <row r="13" spans="1:4" ht="15.75" x14ac:dyDescent="0.25">
      <c r="A13" s="8" t="s">
        <v>17</v>
      </c>
      <c r="B13" s="9">
        <f t="shared" ref="B13:D13" si="1">SUM(B4:B12)</f>
        <v>0</v>
      </c>
      <c r="C13" s="9">
        <f t="shared" si="1"/>
        <v>0</v>
      </c>
      <c r="D13" s="10">
        <f t="shared" si="1"/>
        <v>0</v>
      </c>
    </row>
    <row r="20" spans="14:23" x14ac:dyDescent="0.25">
      <c r="N20" s="1" t="s">
        <v>0</v>
      </c>
      <c r="O20" s="1"/>
      <c r="P20" s="1"/>
      <c r="Q20" s="1"/>
      <c r="R20" s="1"/>
      <c r="S20" s="1"/>
    </row>
    <row r="21" spans="14:23" ht="15.75" x14ac:dyDescent="0.25">
      <c r="N21" s="12"/>
      <c r="O21" s="52" t="s">
        <v>1</v>
      </c>
      <c r="P21" s="53"/>
      <c r="Q21" s="54"/>
      <c r="R21" s="13"/>
      <c r="S21" s="52" t="s">
        <v>23</v>
      </c>
      <c r="T21" s="53"/>
      <c r="U21" s="54"/>
      <c r="V21" s="13"/>
      <c r="W21" s="9"/>
    </row>
    <row r="22" spans="14:23" ht="15.75" x14ac:dyDescent="0.25">
      <c r="N22" s="14" t="s">
        <v>24</v>
      </c>
      <c r="O22" s="15" t="s">
        <v>5</v>
      </c>
      <c r="P22" s="16" t="s">
        <v>6</v>
      </c>
      <c r="Q22" s="15" t="s">
        <v>7</v>
      </c>
      <c r="R22" s="15" t="s">
        <v>17</v>
      </c>
      <c r="S22" s="15" t="s">
        <v>5</v>
      </c>
      <c r="T22" s="16" t="s">
        <v>6</v>
      </c>
      <c r="U22" s="15" t="s">
        <v>7</v>
      </c>
      <c r="V22" s="15" t="s">
        <v>17</v>
      </c>
      <c r="W22" s="10" t="s">
        <v>3</v>
      </c>
    </row>
    <row r="23" spans="14:23" ht="15.75" x14ac:dyDescent="0.25">
      <c r="N23" s="8" t="s">
        <v>25</v>
      </c>
      <c r="O23" s="9">
        <v>1</v>
      </c>
      <c r="P23" s="9">
        <v>0</v>
      </c>
      <c r="Q23" s="9">
        <v>0</v>
      </c>
      <c r="R23" s="9">
        <v>1</v>
      </c>
      <c r="S23" s="9">
        <v>1</v>
      </c>
      <c r="T23" s="9">
        <v>2</v>
      </c>
      <c r="U23" s="9">
        <v>1</v>
      </c>
      <c r="V23" s="9">
        <v>4</v>
      </c>
      <c r="W23" s="17">
        <f t="shared" ref="W23:W28" si="2">SUM(R23,V23)</f>
        <v>5</v>
      </c>
    </row>
    <row r="24" spans="14:23" ht="15.75" x14ac:dyDescent="0.25">
      <c r="N24" s="8" t="s">
        <v>26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17">
        <f t="shared" si="2"/>
        <v>0</v>
      </c>
    </row>
    <row r="25" spans="14:23" ht="15.75" x14ac:dyDescent="0.25">
      <c r="N25" s="8" t="s">
        <v>27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17">
        <f t="shared" si="2"/>
        <v>0</v>
      </c>
    </row>
    <row r="26" spans="14:23" ht="15.75" x14ac:dyDescent="0.25">
      <c r="N26" s="8" t="s">
        <v>28</v>
      </c>
      <c r="O26" s="9">
        <v>1</v>
      </c>
      <c r="P26" s="9">
        <v>0</v>
      </c>
      <c r="Q26" s="9">
        <v>0</v>
      </c>
      <c r="R26" s="9">
        <v>1</v>
      </c>
      <c r="S26" s="9">
        <v>2</v>
      </c>
      <c r="T26" s="9">
        <v>6</v>
      </c>
      <c r="U26" s="9">
        <v>4</v>
      </c>
      <c r="V26" s="9">
        <v>12</v>
      </c>
      <c r="W26" s="17">
        <f t="shared" si="2"/>
        <v>13</v>
      </c>
    </row>
    <row r="27" spans="14:23" ht="15.75" x14ac:dyDescent="0.25">
      <c r="N27" s="8" t="s">
        <v>29</v>
      </c>
      <c r="O27" s="9">
        <v>2</v>
      </c>
      <c r="P27" s="9">
        <v>4</v>
      </c>
      <c r="Q27" s="9">
        <v>1</v>
      </c>
      <c r="R27" s="9">
        <v>7</v>
      </c>
      <c r="S27" s="9">
        <v>0</v>
      </c>
      <c r="T27" s="9">
        <v>0</v>
      </c>
      <c r="U27" s="9">
        <v>3</v>
      </c>
      <c r="V27" s="9">
        <v>3</v>
      </c>
      <c r="W27" s="17">
        <f t="shared" si="2"/>
        <v>10</v>
      </c>
    </row>
    <row r="28" spans="14:23" ht="15.75" x14ac:dyDescent="0.25">
      <c r="N28" s="8" t="s">
        <v>17</v>
      </c>
      <c r="O28" s="9">
        <f t="shared" ref="O28:V28" si="3">SUM(O23:O27)</f>
        <v>4</v>
      </c>
      <c r="P28" s="9">
        <f t="shared" si="3"/>
        <v>4</v>
      </c>
      <c r="Q28" s="9">
        <f t="shared" si="3"/>
        <v>1</v>
      </c>
      <c r="R28" s="9">
        <f t="shared" si="3"/>
        <v>9</v>
      </c>
      <c r="S28" s="9">
        <f t="shared" si="3"/>
        <v>3</v>
      </c>
      <c r="T28" s="9">
        <f t="shared" si="3"/>
        <v>8</v>
      </c>
      <c r="U28" s="9">
        <f t="shared" si="3"/>
        <v>8</v>
      </c>
      <c r="V28" s="9">
        <f t="shared" si="3"/>
        <v>19</v>
      </c>
      <c r="W28" s="17">
        <f t="shared" si="2"/>
        <v>28</v>
      </c>
    </row>
  </sheetData>
  <mergeCells count="2">
    <mergeCell ref="O21:Q21"/>
    <mergeCell ref="S21:U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E34" sqref="E34"/>
    </sheetView>
  </sheetViews>
  <sheetFormatPr defaultRowHeight="15" x14ac:dyDescent="0.25"/>
  <cols>
    <col min="1" max="1" width="13.7109375" customWidth="1"/>
    <col min="2" max="2" width="22" hidden="1" customWidth="1"/>
    <col min="3" max="3" width="18.140625" hidden="1" customWidth="1"/>
    <col min="4" max="4" width="18.5703125" hidden="1" customWidth="1"/>
    <col min="5" max="5" width="21.42578125" customWidth="1"/>
    <col min="6" max="8" width="0" hidden="1" customWidth="1"/>
    <col min="9" max="9" width="27.140625" customWidth="1"/>
    <col min="10" max="10" width="24.5703125" customWidth="1"/>
  </cols>
  <sheetData>
    <row r="2" spans="1:10" x14ac:dyDescent="0.25">
      <c r="A2" s="1" t="s">
        <v>21</v>
      </c>
      <c r="B2" s="1"/>
      <c r="C2" s="1"/>
      <c r="D2" s="1"/>
      <c r="E2" s="1"/>
      <c r="F2" s="1"/>
    </row>
    <row r="3" spans="1:10" ht="31.5" x14ac:dyDescent="0.25">
      <c r="A3" s="30" t="s">
        <v>4</v>
      </c>
      <c r="B3" s="31" t="s">
        <v>5</v>
      </c>
      <c r="C3" s="7" t="s">
        <v>6</v>
      </c>
      <c r="D3" s="31" t="s">
        <v>7</v>
      </c>
      <c r="E3" s="32" t="s">
        <v>18</v>
      </c>
      <c r="F3" s="29" t="s">
        <v>5</v>
      </c>
      <c r="G3" s="29" t="s">
        <v>6</v>
      </c>
      <c r="H3" s="29" t="s">
        <v>7</v>
      </c>
      <c r="I3" s="33" t="s">
        <v>36</v>
      </c>
      <c r="J3" s="11" t="s">
        <v>20</v>
      </c>
    </row>
    <row r="4" spans="1:10" ht="15.75" x14ac:dyDescent="0.25">
      <c r="A4" s="8" t="s">
        <v>8</v>
      </c>
      <c r="B4" s="9">
        <v>213</v>
      </c>
      <c r="C4" s="9">
        <v>342</v>
      </c>
      <c r="D4" s="9">
        <v>32</v>
      </c>
      <c r="E4" s="9"/>
      <c r="F4" s="9"/>
      <c r="G4" s="9"/>
      <c r="H4" s="9"/>
      <c r="I4" s="9"/>
      <c r="J4" s="10">
        <f t="shared" ref="J4:J12" si="0">SUM(E4,I4)</f>
        <v>0</v>
      </c>
    </row>
    <row r="5" spans="1:10" ht="15.75" x14ac:dyDescent="0.25">
      <c r="A5" s="8" t="s">
        <v>9</v>
      </c>
      <c r="B5" s="9">
        <v>31</v>
      </c>
      <c r="C5" s="9">
        <v>43</v>
      </c>
      <c r="D5" s="9">
        <v>2</v>
      </c>
      <c r="E5" s="9"/>
      <c r="F5" s="9"/>
      <c r="G5" s="9"/>
      <c r="H5" s="9"/>
      <c r="I5" s="9"/>
      <c r="J5" s="10">
        <f t="shared" si="0"/>
        <v>0</v>
      </c>
    </row>
    <row r="6" spans="1:10" ht="15.75" x14ac:dyDescent="0.25">
      <c r="A6" s="8" t="s">
        <v>10</v>
      </c>
      <c r="B6" s="9">
        <v>31</v>
      </c>
      <c r="C6" s="9">
        <v>41</v>
      </c>
      <c r="D6" s="9">
        <v>3</v>
      </c>
      <c r="E6" s="9"/>
      <c r="F6" s="9"/>
      <c r="G6" s="9"/>
      <c r="H6" s="9"/>
      <c r="I6" s="9"/>
      <c r="J6" s="10">
        <f t="shared" si="0"/>
        <v>0</v>
      </c>
    </row>
    <row r="7" spans="1:10" ht="15.75" x14ac:dyDescent="0.25">
      <c r="A7" s="8" t="s">
        <v>11</v>
      </c>
      <c r="B7" s="9">
        <v>7</v>
      </c>
      <c r="C7" s="9">
        <v>20</v>
      </c>
      <c r="D7" s="9">
        <v>3</v>
      </c>
      <c r="E7" s="9"/>
      <c r="F7" s="9"/>
      <c r="G7" s="9"/>
      <c r="H7" s="9"/>
      <c r="I7" s="9"/>
      <c r="J7" s="10">
        <f t="shared" si="0"/>
        <v>0</v>
      </c>
    </row>
    <row r="8" spans="1:10" ht="15.75" x14ac:dyDescent="0.25">
      <c r="A8" s="8" t="s">
        <v>12</v>
      </c>
      <c r="B8" s="9">
        <v>25</v>
      </c>
      <c r="C8" s="9">
        <v>30</v>
      </c>
      <c r="D8" s="9">
        <v>4</v>
      </c>
      <c r="E8" s="9"/>
      <c r="F8" s="9"/>
      <c r="G8" s="9"/>
      <c r="H8" s="9"/>
      <c r="I8" s="9"/>
      <c r="J8" s="10">
        <f t="shared" si="0"/>
        <v>0</v>
      </c>
    </row>
    <row r="9" spans="1:10" ht="15.75" x14ac:dyDescent="0.25">
      <c r="A9" s="8" t="s">
        <v>13</v>
      </c>
      <c r="B9" s="9">
        <v>13</v>
      </c>
      <c r="C9" s="9">
        <v>14</v>
      </c>
      <c r="D9" s="9">
        <v>1</v>
      </c>
      <c r="E9" s="9"/>
      <c r="F9" s="9"/>
      <c r="G9" s="9"/>
      <c r="H9" s="9"/>
      <c r="I9" s="9"/>
      <c r="J9" s="10">
        <f t="shared" si="0"/>
        <v>0</v>
      </c>
    </row>
    <row r="10" spans="1:10" ht="15.75" x14ac:dyDescent="0.25">
      <c r="A10" s="8" t="s">
        <v>14</v>
      </c>
      <c r="B10" s="9">
        <v>41</v>
      </c>
      <c r="C10" s="9">
        <v>45</v>
      </c>
      <c r="D10" s="9">
        <v>4</v>
      </c>
      <c r="E10" s="9"/>
      <c r="F10" s="9"/>
      <c r="G10" s="9"/>
      <c r="H10" s="9"/>
      <c r="I10" s="9"/>
      <c r="J10" s="10">
        <f t="shared" si="0"/>
        <v>0</v>
      </c>
    </row>
    <row r="11" spans="1:10" ht="15.75" x14ac:dyDescent="0.25">
      <c r="A11" s="8" t="s">
        <v>15</v>
      </c>
      <c r="B11" s="9">
        <v>22</v>
      </c>
      <c r="C11" s="9">
        <v>38</v>
      </c>
      <c r="D11" s="9">
        <v>4</v>
      </c>
      <c r="E11" s="9"/>
      <c r="F11" s="9"/>
      <c r="G11" s="9"/>
      <c r="H11" s="9"/>
      <c r="I11" s="9"/>
      <c r="J11" s="10">
        <f t="shared" si="0"/>
        <v>0</v>
      </c>
    </row>
    <row r="12" spans="1:10" ht="15.75" x14ac:dyDescent="0.25">
      <c r="A12" s="8" t="s">
        <v>16</v>
      </c>
      <c r="B12" s="9">
        <v>10</v>
      </c>
      <c r="C12" s="9">
        <v>16</v>
      </c>
      <c r="D12" s="9">
        <v>1</v>
      </c>
      <c r="E12" s="9"/>
      <c r="F12" s="9"/>
      <c r="G12" s="9"/>
      <c r="H12" s="9"/>
      <c r="I12" s="9"/>
      <c r="J12" s="10">
        <f t="shared" si="0"/>
        <v>0</v>
      </c>
    </row>
    <row r="13" spans="1:10" ht="15.75" x14ac:dyDescent="0.25">
      <c r="A13" s="8" t="s">
        <v>17</v>
      </c>
      <c r="B13" s="9">
        <f>SUM(B4:B12)</f>
        <v>393</v>
      </c>
      <c r="C13" s="9">
        <f>SUM(C4:C12)</f>
        <v>589</v>
      </c>
      <c r="D13" s="9">
        <f>SUM(D4:D12)</f>
        <v>54</v>
      </c>
      <c r="E13" s="9">
        <f t="shared" ref="E13" si="1">SUM(B13:D13)</f>
        <v>1036</v>
      </c>
      <c r="F13" s="9">
        <f>SUM(F4:F12)</f>
        <v>0</v>
      </c>
      <c r="G13" s="9">
        <f>SUM(G4:G12)</f>
        <v>0</v>
      </c>
      <c r="H13" s="9">
        <f>SUM(H4:H12)</f>
        <v>0</v>
      </c>
      <c r="I13" s="9">
        <f>SUM(I4:I12)</f>
        <v>0</v>
      </c>
      <c r="J13" s="10">
        <f>SUM(J4:J12)</f>
        <v>0</v>
      </c>
    </row>
    <row r="16" spans="1:10" x14ac:dyDescent="0.25">
      <c r="A16" s="1" t="s">
        <v>21</v>
      </c>
      <c r="B16" s="1"/>
      <c r="C16" s="1"/>
      <c r="D16" s="1"/>
      <c r="E16" s="1"/>
      <c r="F16" s="1"/>
    </row>
    <row r="17" spans="1:10" ht="31.5" x14ac:dyDescent="0.25">
      <c r="A17" s="30" t="s">
        <v>24</v>
      </c>
      <c r="B17" s="31" t="s">
        <v>5</v>
      </c>
      <c r="C17" s="7" t="s">
        <v>6</v>
      </c>
      <c r="D17" s="31" t="s">
        <v>7</v>
      </c>
      <c r="E17" s="34" t="s">
        <v>18</v>
      </c>
      <c r="F17" s="29" t="s">
        <v>5</v>
      </c>
      <c r="G17" s="29" t="s">
        <v>6</v>
      </c>
      <c r="H17" s="29" t="s">
        <v>7</v>
      </c>
      <c r="I17" s="33" t="s">
        <v>36</v>
      </c>
      <c r="J17" s="11" t="s">
        <v>20</v>
      </c>
    </row>
    <row r="18" spans="1:10" ht="15.75" x14ac:dyDescent="0.25">
      <c r="A18" s="8" t="s">
        <v>25</v>
      </c>
      <c r="B18" s="9">
        <v>0</v>
      </c>
      <c r="C18" s="9">
        <v>2</v>
      </c>
      <c r="D18" s="9">
        <v>0</v>
      </c>
      <c r="E18" s="9"/>
      <c r="F18" s="9"/>
      <c r="G18" s="9"/>
      <c r="H18" s="9"/>
      <c r="I18" s="9"/>
      <c r="J18" s="17">
        <f t="shared" ref="J18:J23" si="2">SUM(E18,I18)</f>
        <v>0</v>
      </c>
    </row>
    <row r="19" spans="1:10" ht="15.75" x14ac:dyDescent="0.25">
      <c r="A19" s="8" t="s">
        <v>26</v>
      </c>
      <c r="B19" s="9">
        <v>0</v>
      </c>
      <c r="C19" s="9">
        <v>0</v>
      </c>
      <c r="D19" s="9">
        <v>0</v>
      </c>
      <c r="E19" s="9"/>
      <c r="F19" s="9"/>
      <c r="G19" s="9"/>
      <c r="H19" s="9"/>
      <c r="I19" s="9"/>
      <c r="J19" s="17">
        <f t="shared" si="2"/>
        <v>0</v>
      </c>
    </row>
    <row r="20" spans="1:10" ht="15.75" x14ac:dyDescent="0.25">
      <c r="A20" s="8" t="s">
        <v>27</v>
      </c>
      <c r="B20" s="9">
        <v>0</v>
      </c>
      <c r="C20" s="9">
        <v>0</v>
      </c>
      <c r="D20" s="9">
        <v>0</v>
      </c>
      <c r="E20" s="9"/>
      <c r="F20" s="9"/>
      <c r="G20" s="9"/>
      <c r="H20" s="9"/>
      <c r="I20" s="9"/>
      <c r="J20" s="17">
        <f t="shared" si="2"/>
        <v>0</v>
      </c>
    </row>
    <row r="21" spans="1:10" ht="15.75" x14ac:dyDescent="0.25">
      <c r="A21" s="8" t="s">
        <v>28</v>
      </c>
      <c r="B21" s="9">
        <v>4</v>
      </c>
      <c r="C21" s="9">
        <v>1</v>
      </c>
      <c r="D21" s="9">
        <v>0</v>
      </c>
      <c r="E21" s="9"/>
      <c r="F21" s="9"/>
      <c r="G21" s="9"/>
      <c r="H21" s="9"/>
      <c r="I21" s="9"/>
      <c r="J21" s="17">
        <f t="shared" si="2"/>
        <v>0</v>
      </c>
    </row>
    <row r="22" spans="1:10" ht="15.75" x14ac:dyDescent="0.25">
      <c r="A22" s="8" t="s">
        <v>29</v>
      </c>
      <c r="B22" s="9">
        <v>0</v>
      </c>
      <c r="C22" s="9">
        <v>0</v>
      </c>
      <c r="D22" s="9">
        <v>1</v>
      </c>
      <c r="E22" s="9"/>
      <c r="F22" s="9"/>
      <c r="G22" s="9"/>
      <c r="H22" s="9"/>
      <c r="I22" s="9"/>
      <c r="J22" s="17">
        <f t="shared" si="2"/>
        <v>0</v>
      </c>
    </row>
    <row r="23" spans="1:10" ht="15.75" x14ac:dyDescent="0.25">
      <c r="A23" s="8" t="s">
        <v>17</v>
      </c>
      <c r="B23" s="9">
        <f t="shared" ref="B23:I23" si="3">SUM(B18:B22)</f>
        <v>4</v>
      </c>
      <c r="C23" s="9">
        <f t="shared" si="3"/>
        <v>3</v>
      </c>
      <c r="D23" s="9">
        <f t="shared" si="3"/>
        <v>1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17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I34" sqref="I34"/>
    </sheetView>
  </sheetViews>
  <sheetFormatPr defaultRowHeight="15" x14ac:dyDescent="0.25"/>
  <cols>
    <col min="1" max="1" width="13.42578125" customWidth="1"/>
    <col min="2" max="2" width="18.7109375" hidden="1" customWidth="1"/>
    <col min="3" max="3" width="15" hidden="1" customWidth="1"/>
    <col min="4" max="4" width="20.7109375" hidden="1" customWidth="1"/>
    <col min="5" max="5" width="21.85546875" customWidth="1"/>
    <col min="6" max="7" width="0" hidden="1" customWidth="1"/>
    <col min="8" max="8" width="17.5703125" hidden="1" customWidth="1"/>
    <col min="9" max="9" width="22.140625" customWidth="1"/>
    <col min="10" max="10" width="27.7109375" customWidth="1"/>
  </cols>
  <sheetData>
    <row r="1" spans="1:10" x14ac:dyDescent="0.25">
      <c r="A1" s="1" t="s">
        <v>22</v>
      </c>
      <c r="B1" s="1"/>
      <c r="C1" s="1"/>
      <c r="D1" s="1"/>
      <c r="E1" s="1"/>
      <c r="F1" s="1"/>
    </row>
    <row r="2" spans="1:10" ht="15.75" x14ac:dyDescent="0.25">
      <c r="A2" s="12"/>
      <c r="B2" s="52" t="s">
        <v>1</v>
      </c>
      <c r="C2" s="53"/>
      <c r="D2" s="54"/>
      <c r="E2" s="13"/>
      <c r="F2" s="55" t="s">
        <v>2</v>
      </c>
      <c r="G2" s="56"/>
      <c r="H2" s="57"/>
      <c r="I2" s="9"/>
      <c r="J2" s="10"/>
    </row>
    <row r="3" spans="1:10" ht="35.25" customHeight="1" x14ac:dyDescent="0.25">
      <c r="A3" s="30" t="s">
        <v>4</v>
      </c>
      <c r="B3" s="15" t="s">
        <v>5</v>
      </c>
      <c r="C3" s="16" t="s">
        <v>6</v>
      </c>
      <c r="D3" s="15" t="s">
        <v>7</v>
      </c>
      <c r="E3" s="34" t="s">
        <v>18</v>
      </c>
      <c r="F3" s="11" t="s">
        <v>5</v>
      </c>
      <c r="G3" s="11" t="s">
        <v>6</v>
      </c>
      <c r="H3" s="11" t="s">
        <v>7</v>
      </c>
      <c r="I3" s="11" t="s">
        <v>36</v>
      </c>
      <c r="J3" s="11" t="s">
        <v>20</v>
      </c>
    </row>
    <row r="4" spans="1:10" ht="15.75" x14ac:dyDescent="0.25">
      <c r="A4" s="8" t="s">
        <v>8</v>
      </c>
      <c r="B4" s="9">
        <v>270</v>
      </c>
      <c r="C4" s="9">
        <v>321</v>
      </c>
      <c r="D4" s="9">
        <v>37</v>
      </c>
      <c r="E4" s="9"/>
      <c r="F4" s="9"/>
      <c r="G4" s="9"/>
      <c r="H4" s="9"/>
      <c r="I4" s="9"/>
      <c r="J4" s="10">
        <f t="shared" ref="J4:J12" si="0">SUM(E4,I4)</f>
        <v>0</v>
      </c>
    </row>
    <row r="5" spans="1:10" ht="15.75" x14ac:dyDescent="0.25">
      <c r="A5" s="8" t="s">
        <v>9</v>
      </c>
      <c r="B5" s="9">
        <v>36</v>
      </c>
      <c r="C5" s="9">
        <v>81</v>
      </c>
      <c r="D5" s="9">
        <v>5</v>
      </c>
      <c r="E5" s="9"/>
      <c r="F5" s="9"/>
      <c r="G5" s="9"/>
      <c r="H5" s="9"/>
      <c r="I5" s="9"/>
      <c r="J5" s="10">
        <f t="shared" si="0"/>
        <v>0</v>
      </c>
    </row>
    <row r="6" spans="1:10" ht="15.75" x14ac:dyDescent="0.25">
      <c r="A6" s="8" t="s">
        <v>10</v>
      </c>
      <c r="B6" s="9">
        <v>50</v>
      </c>
      <c r="C6" s="9">
        <v>77</v>
      </c>
      <c r="D6" s="9">
        <v>9</v>
      </c>
      <c r="E6" s="9"/>
      <c r="F6" s="9"/>
      <c r="G6" s="9"/>
      <c r="H6" s="9"/>
      <c r="I6" s="9"/>
      <c r="J6" s="10">
        <f t="shared" si="0"/>
        <v>0</v>
      </c>
    </row>
    <row r="7" spans="1:10" ht="15.75" x14ac:dyDescent="0.25">
      <c r="A7" s="8" t="s">
        <v>11</v>
      </c>
      <c r="B7" s="9">
        <v>17</v>
      </c>
      <c r="C7" s="9">
        <v>27</v>
      </c>
      <c r="D7" s="9">
        <v>4</v>
      </c>
      <c r="E7" s="9"/>
      <c r="F7" s="9"/>
      <c r="G7" s="9"/>
      <c r="H7" s="9"/>
      <c r="I7" s="9"/>
      <c r="J7" s="10">
        <f t="shared" si="0"/>
        <v>0</v>
      </c>
    </row>
    <row r="8" spans="1:10" ht="15.75" x14ac:dyDescent="0.25">
      <c r="A8" s="8" t="s">
        <v>12</v>
      </c>
      <c r="B8" s="9">
        <v>33</v>
      </c>
      <c r="C8" s="9">
        <v>49</v>
      </c>
      <c r="D8" s="9">
        <v>3</v>
      </c>
      <c r="E8" s="9"/>
      <c r="F8" s="9"/>
      <c r="G8" s="9"/>
      <c r="H8" s="9"/>
      <c r="I8" s="9"/>
      <c r="J8" s="10">
        <f t="shared" si="0"/>
        <v>0</v>
      </c>
    </row>
    <row r="9" spans="1:10" ht="15.75" x14ac:dyDescent="0.25">
      <c r="A9" s="8" t="s">
        <v>13</v>
      </c>
      <c r="B9" s="9">
        <v>13</v>
      </c>
      <c r="C9" s="9">
        <v>15</v>
      </c>
      <c r="D9" s="9">
        <v>4</v>
      </c>
      <c r="E9" s="9"/>
      <c r="F9" s="9"/>
      <c r="G9" s="9"/>
      <c r="H9" s="9"/>
      <c r="I9" s="9"/>
      <c r="J9" s="10">
        <f t="shared" si="0"/>
        <v>0</v>
      </c>
    </row>
    <row r="10" spans="1:10" ht="15.75" x14ac:dyDescent="0.25">
      <c r="A10" s="8" t="s">
        <v>14</v>
      </c>
      <c r="B10" s="9">
        <v>49</v>
      </c>
      <c r="C10" s="9">
        <v>60</v>
      </c>
      <c r="D10" s="9">
        <v>0</v>
      </c>
      <c r="E10" s="9"/>
      <c r="F10" s="9"/>
      <c r="G10" s="9"/>
      <c r="H10" s="9"/>
      <c r="I10" s="9"/>
      <c r="J10" s="10">
        <f t="shared" si="0"/>
        <v>0</v>
      </c>
    </row>
    <row r="11" spans="1:10" ht="15.75" x14ac:dyDescent="0.25">
      <c r="A11" s="8" t="s">
        <v>15</v>
      </c>
      <c r="B11" s="9">
        <v>34</v>
      </c>
      <c r="C11" s="9">
        <v>45</v>
      </c>
      <c r="D11" s="9">
        <v>4</v>
      </c>
      <c r="E11" s="9"/>
      <c r="F11" s="9"/>
      <c r="G11" s="9"/>
      <c r="H11" s="9"/>
      <c r="I11" s="9"/>
      <c r="J11" s="10">
        <f t="shared" si="0"/>
        <v>0</v>
      </c>
    </row>
    <row r="12" spans="1:10" ht="15.75" x14ac:dyDescent="0.25">
      <c r="A12" s="8" t="s">
        <v>16</v>
      </c>
      <c r="B12" s="9">
        <v>8</v>
      </c>
      <c r="C12" s="9">
        <v>13</v>
      </c>
      <c r="D12" s="9">
        <v>1</v>
      </c>
      <c r="E12" s="9"/>
      <c r="F12" s="9"/>
      <c r="G12" s="9"/>
      <c r="H12" s="9"/>
      <c r="I12" s="9"/>
      <c r="J12" s="10">
        <f t="shared" si="0"/>
        <v>0</v>
      </c>
    </row>
    <row r="13" spans="1:10" ht="15.75" x14ac:dyDescent="0.25">
      <c r="A13" s="8" t="s">
        <v>17</v>
      </c>
      <c r="B13" s="9">
        <f t="shared" ref="B13:J13" si="1">SUM(B4:B12)</f>
        <v>510</v>
      </c>
      <c r="C13" s="9">
        <f t="shared" si="1"/>
        <v>688</v>
      </c>
      <c r="D13" s="9">
        <f t="shared" si="1"/>
        <v>67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10">
        <f t="shared" si="1"/>
        <v>0</v>
      </c>
    </row>
    <row r="16" spans="1:10" x14ac:dyDescent="0.25">
      <c r="A16" s="1" t="s">
        <v>22</v>
      </c>
      <c r="B16" s="1"/>
      <c r="C16" s="1"/>
      <c r="D16" s="1"/>
      <c r="E16" s="1"/>
      <c r="F16" s="1"/>
    </row>
    <row r="17" spans="1:10" ht="31.5" x14ac:dyDescent="0.25">
      <c r="A17" s="30" t="s">
        <v>24</v>
      </c>
      <c r="B17" s="15" t="s">
        <v>5</v>
      </c>
      <c r="C17" s="16" t="s">
        <v>6</v>
      </c>
      <c r="D17" s="15" t="s">
        <v>7</v>
      </c>
      <c r="E17" s="34" t="s">
        <v>18</v>
      </c>
      <c r="F17" s="11" t="s">
        <v>5</v>
      </c>
      <c r="G17" s="11" t="s">
        <v>6</v>
      </c>
      <c r="H17" s="11" t="s">
        <v>7</v>
      </c>
      <c r="I17" s="11" t="s">
        <v>36</v>
      </c>
      <c r="J17" s="11" t="s">
        <v>20</v>
      </c>
    </row>
    <row r="18" spans="1:10" ht="15.75" x14ac:dyDescent="0.25">
      <c r="A18" s="8" t="s">
        <v>25</v>
      </c>
      <c r="B18" s="9">
        <v>1</v>
      </c>
      <c r="C18" s="9">
        <v>3</v>
      </c>
      <c r="D18" s="9">
        <v>1</v>
      </c>
      <c r="E18" s="9"/>
      <c r="F18" s="9"/>
      <c r="G18" s="9"/>
      <c r="H18" s="9"/>
      <c r="I18" s="9"/>
      <c r="J18" s="17">
        <f t="shared" ref="J18:J22" si="2">SUM(E18,I18)</f>
        <v>0</v>
      </c>
    </row>
    <row r="19" spans="1:10" ht="15.75" x14ac:dyDescent="0.25">
      <c r="A19" s="8" t="s">
        <v>26</v>
      </c>
      <c r="B19" s="9">
        <v>1</v>
      </c>
      <c r="C19" s="9">
        <v>1</v>
      </c>
      <c r="D19" s="9">
        <v>0</v>
      </c>
      <c r="E19" s="9"/>
      <c r="F19" s="9"/>
      <c r="G19" s="9"/>
      <c r="H19" s="9"/>
      <c r="I19" s="9"/>
      <c r="J19" s="17">
        <f t="shared" si="2"/>
        <v>0</v>
      </c>
    </row>
    <row r="20" spans="1:10" ht="15.75" x14ac:dyDescent="0.25">
      <c r="A20" s="8" t="s">
        <v>27</v>
      </c>
      <c r="B20" s="9">
        <v>0</v>
      </c>
      <c r="C20" s="9">
        <v>0</v>
      </c>
      <c r="D20" s="9">
        <v>0</v>
      </c>
      <c r="E20" s="9"/>
      <c r="F20" s="9"/>
      <c r="G20" s="9"/>
      <c r="H20" s="9"/>
      <c r="I20" s="9"/>
      <c r="J20" s="17">
        <f t="shared" si="2"/>
        <v>0</v>
      </c>
    </row>
    <row r="21" spans="1:10" ht="15.75" x14ac:dyDescent="0.25">
      <c r="A21" s="8" t="s">
        <v>28</v>
      </c>
      <c r="B21" s="9">
        <v>3</v>
      </c>
      <c r="C21" s="9">
        <v>1</v>
      </c>
      <c r="D21" s="9">
        <v>0</v>
      </c>
      <c r="E21" s="9"/>
      <c r="F21" s="9"/>
      <c r="G21" s="9"/>
      <c r="H21" s="9"/>
      <c r="I21" s="9"/>
      <c r="J21" s="17">
        <f t="shared" si="2"/>
        <v>0</v>
      </c>
    </row>
    <row r="22" spans="1:10" ht="15.75" x14ac:dyDescent="0.25">
      <c r="A22" s="8" t="s">
        <v>29</v>
      </c>
      <c r="B22" s="9">
        <v>1</v>
      </c>
      <c r="C22" s="9">
        <v>4</v>
      </c>
      <c r="D22" s="9">
        <v>0</v>
      </c>
      <c r="E22" s="9"/>
      <c r="F22" s="9"/>
      <c r="G22" s="9"/>
      <c r="H22" s="9"/>
      <c r="I22" s="9"/>
      <c r="J22" s="17">
        <f t="shared" si="2"/>
        <v>0</v>
      </c>
    </row>
    <row r="23" spans="1:10" ht="15.75" x14ac:dyDescent="0.25">
      <c r="A23" s="8" t="s">
        <v>17</v>
      </c>
      <c r="B23" s="9">
        <f t="shared" ref="B23:J23" si="3">SUM(B18:B22)</f>
        <v>6</v>
      </c>
      <c r="C23" s="9">
        <f t="shared" si="3"/>
        <v>9</v>
      </c>
      <c r="D23" s="9">
        <f t="shared" si="3"/>
        <v>1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17">
        <f t="shared" si="3"/>
        <v>0</v>
      </c>
    </row>
  </sheetData>
  <mergeCells count="2">
    <mergeCell ref="B2:D2"/>
    <mergeCell ref="F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6"/>
  <sheetViews>
    <sheetView topLeftCell="A181" workbookViewId="0">
      <selection activeCell="M169" sqref="M169"/>
    </sheetView>
  </sheetViews>
  <sheetFormatPr defaultRowHeight="15" x14ac:dyDescent="0.25"/>
  <cols>
    <col min="1" max="1" width="15.28515625" customWidth="1"/>
    <col min="2" max="2" width="18" hidden="1" customWidth="1"/>
    <col min="3" max="3" width="13.85546875" hidden="1" customWidth="1"/>
    <col min="4" max="4" width="18.7109375" hidden="1" customWidth="1"/>
    <col min="5" max="5" width="22.42578125" customWidth="1"/>
    <col min="6" max="7" width="0" hidden="1" customWidth="1"/>
    <col min="8" max="8" width="5.28515625" hidden="1" customWidth="1"/>
    <col min="9" max="9" width="22.7109375" customWidth="1"/>
    <col min="10" max="10" width="28.28515625" customWidth="1"/>
    <col min="12" max="12" width="9.85546875" customWidth="1"/>
    <col min="13" max="13" width="11.42578125" customWidth="1"/>
    <col min="16" max="16" width="0" hidden="1" customWidth="1"/>
  </cols>
  <sheetData>
    <row r="2" spans="1:10" x14ac:dyDescent="0.25">
      <c r="A2" s="1" t="s">
        <v>53</v>
      </c>
      <c r="B2" s="1"/>
      <c r="C2" s="1"/>
      <c r="D2" s="1"/>
      <c r="E2" s="1"/>
      <c r="F2" s="1"/>
    </row>
    <row r="3" spans="1:10" s="37" customFormat="1" ht="31.5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39</v>
      </c>
      <c r="F3" s="5" t="s">
        <v>5</v>
      </c>
      <c r="G3" s="5" t="s">
        <v>6</v>
      </c>
      <c r="H3" s="5" t="s">
        <v>7</v>
      </c>
      <c r="I3" s="11" t="s">
        <v>40</v>
      </c>
      <c r="J3" s="5" t="s">
        <v>38</v>
      </c>
    </row>
    <row r="4" spans="1:10" ht="15.75" x14ac:dyDescent="0.25">
      <c r="A4" s="8" t="s">
        <v>8</v>
      </c>
      <c r="B4" s="9">
        <v>215</v>
      </c>
      <c r="C4" s="9">
        <v>329</v>
      </c>
      <c r="D4" s="9">
        <v>32</v>
      </c>
      <c r="E4" s="9">
        <v>618</v>
      </c>
      <c r="F4" s="9"/>
      <c r="G4" s="9"/>
      <c r="H4" s="9"/>
      <c r="I4" s="9">
        <v>492</v>
      </c>
      <c r="J4" s="10">
        <f>SUM(E4:I4)</f>
        <v>1110</v>
      </c>
    </row>
    <row r="5" spans="1:10" ht="15.75" x14ac:dyDescent="0.25">
      <c r="A5" s="8" t="s">
        <v>9</v>
      </c>
      <c r="B5" s="9">
        <v>46</v>
      </c>
      <c r="C5" s="9">
        <v>64</v>
      </c>
      <c r="D5" s="9">
        <v>5</v>
      </c>
      <c r="E5" s="9">
        <v>164</v>
      </c>
      <c r="F5" s="9"/>
      <c r="G5" s="9"/>
      <c r="H5" s="9"/>
      <c r="I5" s="9">
        <v>232</v>
      </c>
      <c r="J5" s="10">
        <f t="shared" ref="J5:J12" si="0">SUM(E5:I5)</f>
        <v>396</v>
      </c>
    </row>
    <row r="6" spans="1:10" ht="15.75" x14ac:dyDescent="0.25">
      <c r="A6" s="8" t="s">
        <v>10</v>
      </c>
      <c r="B6" s="9">
        <v>41</v>
      </c>
      <c r="C6" s="9">
        <v>64</v>
      </c>
      <c r="D6" s="9">
        <v>6</v>
      </c>
      <c r="E6" s="9">
        <v>141</v>
      </c>
      <c r="F6" s="9"/>
      <c r="G6" s="9"/>
      <c r="H6" s="9"/>
      <c r="I6" s="9">
        <v>278</v>
      </c>
      <c r="J6" s="10">
        <f t="shared" si="0"/>
        <v>419</v>
      </c>
    </row>
    <row r="7" spans="1:10" ht="15.75" x14ac:dyDescent="0.25">
      <c r="A7" s="8" t="s">
        <v>11</v>
      </c>
      <c r="B7" s="9">
        <v>23</v>
      </c>
      <c r="C7" s="9">
        <v>35</v>
      </c>
      <c r="D7" s="9">
        <v>3</v>
      </c>
      <c r="E7" s="9">
        <v>33</v>
      </c>
      <c r="F7" s="9"/>
      <c r="G7" s="9"/>
      <c r="H7" s="9"/>
      <c r="I7" s="9">
        <v>70</v>
      </c>
      <c r="J7" s="10">
        <f t="shared" si="0"/>
        <v>103</v>
      </c>
    </row>
    <row r="8" spans="1:10" ht="15.75" x14ac:dyDescent="0.25">
      <c r="A8" s="8" t="s">
        <v>12</v>
      </c>
      <c r="B8" s="9">
        <v>28</v>
      </c>
      <c r="C8" s="9">
        <v>36</v>
      </c>
      <c r="D8" s="9">
        <v>4</v>
      </c>
      <c r="E8" s="9">
        <v>82</v>
      </c>
      <c r="F8" s="9"/>
      <c r="G8" s="9"/>
      <c r="H8" s="9"/>
      <c r="I8" s="9">
        <v>2</v>
      </c>
      <c r="J8" s="10">
        <f t="shared" si="0"/>
        <v>84</v>
      </c>
    </row>
    <row r="9" spans="1:10" ht="15.75" x14ac:dyDescent="0.25">
      <c r="A9" s="8" t="s">
        <v>13</v>
      </c>
      <c r="B9" s="9">
        <v>10</v>
      </c>
      <c r="C9" s="9">
        <v>31</v>
      </c>
      <c r="D9" s="9">
        <v>2</v>
      </c>
      <c r="E9" s="9">
        <v>28</v>
      </c>
      <c r="F9" s="9"/>
      <c r="G9" s="9"/>
      <c r="H9" s="9"/>
      <c r="I9" s="9">
        <v>105</v>
      </c>
      <c r="J9" s="10">
        <f t="shared" si="0"/>
        <v>133</v>
      </c>
    </row>
    <row r="10" spans="1:10" ht="15.75" x14ac:dyDescent="0.25">
      <c r="A10" s="8" t="s">
        <v>45</v>
      </c>
      <c r="B10" s="9">
        <v>45</v>
      </c>
      <c r="C10" s="9">
        <v>54</v>
      </c>
      <c r="D10" s="9">
        <v>6</v>
      </c>
      <c r="E10" s="9">
        <v>131</v>
      </c>
      <c r="F10" s="9"/>
      <c r="G10" s="9"/>
      <c r="H10" s="9"/>
      <c r="I10" s="9">
        <v>122</v>
      </c>
      <c r="J10" s="10">
        <f t="shared" si="0"/>
        <v>253</v>
      </c>
    </row>
    <row r="11" spans="1:10" ht="15.75" x14ac:dyDescent="0.25">
      <c r="A11" s="8" t="s">
        <v>15</v>
      </c>
      <c r="B11" s="9">
        <v>30</v>
      </c>
      <c r="C11" s="9">
        <v>56</v>
      </c>
      <c r="D11" s="9">
        <v>9</v>
      </c>
      <c r="E11" s="9">
        <v>95</v>
      </c>
      <c r="F11" s="9"/>
      <c r="G11" s="9"/>
      <c r="H11" s="9"/>
      <c r="I11" s="9">
        <v>195</v>
      </c>
      <c r="J11" s="10">
        <f t="shared" si="0"/>
        <v>290</v>
      </c>
    </row>
    <row r="12" spans="1:10" ht="15.75" x14ac:dyDescent="0.25">
      <c r="A12" s="8" t="s">
        <v>16</v>
      </c>
      <c r="B12" s="9">
        <v>8</v>
      </c>
      <c r="C12" s="9">
        <v>23</v>
      </c>
      <c r="D12" s="9">
        <v>3</v>
      </c>
      <c r="E12" s="9">
        <v>39</v>
      </c>
      <c r="F12" s="9"/>
      <c r="G12" s="9"/>
      <c r="H12" s="9"/>
      <c r="I12" s="9">
        <v>11</v>
      </c>
      <c r="J12" s="10">
        <f t="shared" si="0"/>
        <v>50</v>
      </c>
    </row>
    <row r="13" spans="1:10" s="1" customFormat="1" ht="15.75" x14ac:dyDescent="0.25">
      <c r="A13" s="8" t="s">
        <v>17</v>
      </c>
      <c r="B13" s="36">
        <f t="shared" ref="B13:D13" si="1">SUM(B4:B12)</f>
        <v>446</v>
      </c>
      <c r="C13" s="36">
        <f t="shared" si="1"/>
        <v>692</v>
      </c>
      <c r="D13" s="36">
        <f t="shared" si="1"/>
        <v>70</v>
      </c>
      <c r="E13" s="36">
        <f>SUM(E4:E12)</f>
        <v>1331</v>
      </c>
      <c r="F13" s="36"/>
      <c r="G13" s="36"/>
      <c r="H13" s="36"/>
      <c r="I13" s="36">
        <f>SUM(I4:I12)</f>
        <v>1507</v>
      </c>
      <c r="J13" s="10">
        <f>SUM(J4:J12)</f>
        <v>2838</v>
      </c>
    </row>
    <row r="16" spans="1:10" x14ac:dyDescent="0.25">
      <c r="A16" s="1" t="s">
        <v>54</v>
      </c>
      <c r="B16" s="1"/>
      <c r="C16" s="1"/>
      <c r="D16" s="1"/>
      <c r="E16" s="1"/>
      <c r="F16" s="1"/>
    </row>
    <row r="17" spans="1:10" s="38" customFormat="1" ht="31.5" x14ac:dyDescent="0.25">
      <c r="A17" s="35" t="s">
        <v>4</v>
      </c>
      <c r="B17" s="34" t="s">
        <v>5</v>
      </c>
      <c r="C17" s="34" t="s">
        <v>6</v>
      </c>
      <c r="D17" s="34" t="s">
        <v>7</v>
      </c>
      <c r="E17" s="7" t="s">
        <v>39</v>
      </c>
      <c r="F17" s="5" t="s">
        <v>5</v>
      </c>
      <c r="G17" s="5" t="s">
        <v>6</v>
      </c>
      <c r="H17" s="5" t="s">
        <v>7</v>
      </c>
      <c r="I17" s="11" t="s">
        <v>40</v>
      </c>
      <c r="J17" s="5" t="s">
        <v>38</v>
      </c>
    </row>
    <row r="18" spans="1:10" ht="15.75" x14ac:dyDescent="0.25">
      <c r="A18" s="8" t="s">
        <v>8</v>
      </c>
      <c r="B18" s="9">
        <v>215</v>
      </c>
      <c r="C18" s="9">
        <v>329</v>
      </c>
      <c r="D18" s="9">
        <v>32</v>
      </c>
      <c r="E18" s="9">
        <v>520</v>
      </c>
      <c r="F18" s="9"/>
      <c r="G18" s="9"/>
      <c r="H18" s="9"/>
      <c r="I18" s="9">
        <v>382</v>
      </c>
      <c r="J18" s="10">
        <f>SUM(E18:I18)</f>
        <v>902</v>
      </c>
    </row>
    <row r="19" spans="1:10" ht="15.75" x14ac:dyDescent="0.25">
      <c r="A19" s="8" t="s">
        <v>9</v>
      </c>
      <c r="B19" s="9">
        <v>46</v>
      </c>
      <c r="C19" s="9">
        <v>64</v>
      </c>
      <c r="D19" s="9">
        <v>5</v>
      </c>
      <c r="E19" s="9">
        <v>135</v>
      </c>
      <c r="F19" s="9"/>
      <c r="G19" s="9"/>
      <c r="H19" s="9"/>
      <c r="I19" s="9">
        <v>218</v>
      </c>
      <c r="J19" s="10">
        <f t="shared" ref="J19:J26" si="2">SUM(E19:I19)</f>
        <v>353</v>
      </c>
    </row>
    <row r="20" spans="1:10" ht="15.75" x14ac:dyDescent="0.25">
      <c r="A20" s="8" t="s">
        <v>10</v>
      </c>
      <c r="B20" s="9">
        <v>41</v>
      </c>
      <c r="C20" s="9">
        <v>64</v>
      </c>
      <c r="D20" s="9">
        <v>6</v>
      </c>
      <c r="E20" s="9">
        <v>143</v>
      </c>
      <c r="F20" s="9"/>
      <c r="G20" s="9"/>
      <c r="H20" s="9"/>
      <c r="I20" s="9">
        <v>228</v>
      </c>
      <c r="J20" s="10">
        <f t="shared" si="2"/>
        <v>371</v>
      </c>
    </row>
    <row r="21" spans="1:10" ht="15.75" x14ac:dyDescent="0.25">
      <c r="A21" s="8" t="s">
        <v>11</v>
      </c>
      <c r="B21" s="9">
        <v>23</v>
      </c>
      <c r="C21" s="9">
        <v>35</v>
      </c>
      <c r="D21" s="9">
        <v>3</v>
      </c>
      <c r="E21" s="9">
        <v>40</v>
      </c>
      <c r="F21" s="9"/>
      <c r="G21" s="9"/>
      <c r="H21" s="9"/>
      <c r="I21" s="9">
        <v>61</v>
      </c>
      <c r="J21" s="10">
        <f t="shared" si="2"/>
        <v>101</v>
      </c>
    </row>
    <row r="22" spans="1:10" ht="15.75" x14ac:dyDescent="0.25">
      <c r="A22" s="8" t="s">
        <v>12</v>
      </c>
      <c r="B22" s="9">
        <v>28</v>
      </c>
      <c r="C22" s="9">
        <v>36</v>
      </c>
      <c r="D22" s="9">
        <v>4</v>
      </c>
      <c r="E22" s="9">
        <v>79</v>
      </c>
      <c r="F22" s="9"/>
      <c r="G22" s="9"/>
      <c r="H22" s="9"/>
      <c r="I22" s="9">
        <v>8</v>
      </c>
      <c r="J22" s="10">
        <f t="shared" si="2"/>
        <v>87</v>
      </c>
    </row>
    <row r="23" spans="1:10" ht="15.75" x14ac:dyDescent="0.25">
      <c r="A23" s="8" t="s">
        <v>13</v>
      </c>
      <c r="B23" s="9">
        <v>10</v>
      </c>
      <c r="C23" s="9">
        <v>31</v>
      </c>
      <c r="D23" s="9">
        <v>2</v>
      </c>
      <c r="E23" s="9">
        <v>22</v>
      </c>
      <c r="F23" s="9"/>
      <c r="G23" s="9"/>
      <c r="H23" s="9"/>
      <c r="I23" s="9">
        <v>100</v>
      </c>
      <c r="J23" s="10">
        <f t="shared" si="2"/>
        <v>122</v>
      </c>
    </row>
    <row r="24" spans="1:10" ht="15.75" x14ac:dyDescent="0.25">
      <c r="A24" s="8" t="s">
        <v>45</v>
      </c>
      <c r="B24" s="9">
        <v>45</v>
      </c>
      <c r="C24" s="9">
        <v>54</v>
      </c>
      <c r="D24" s="9">
        <v>6</v>
      </c>
      <c r="E24" s="9">
        <v>118</v>
      </c>
      <c r="F24" s="9"/>
      <c r="G24" s="9"/>
      <c r="H24" s="9"/>
      <c r="I24" s="9">
        <v>127</v>
      </c>
      <c r="J24" s="10">
        <f t="shared" si="2"/>
        <v>245</v>
      </c>
    </row>
    <row r="25" spans="1:10" ht="15.75" x14ac:dyDescent="0.25">
      <c r="A25" s="8" t="s">
        <v>15</v>
      </c>
      <c r="B25" s="9">
        <v>30</v>
      </c>
      <c r="C25" s="9">
        <v>56</v>
      </c>
      <c r="D25" s="9">
        <v>9</v>
      </c>
      <c r="E25" s="9">
        <v>85</v>
      </c>
      <c r="F25" s="9"/>
      <c r="G25" s="9"/>
      <c r="H25" s="9"/>
      <c r="I25" s="9">
        <v>179</v>
      </c>
      <c r="J25" s="10">
        <f t="shared" si="2"/>
        <v>264</v>
      </c>
    </row>
    <row r="26" spans="1:10" ht="15.75" x14ac:dyDescent="0.25">
      <c r="A26" s="8" t="s">
        <v>16</v>
      </c>
      <c r="B26" s="9">
        <v>8</v>
      </c>
      <c r="C26" s="9">
        <v>23</v>
      </c>
      <c r="D26" s="9">
        <v>3</v>
      </c>
      <c r="E26" s="9">
        <v>42</v>
      </c>
      <c r="F26" s="9"/>
      <c r="G26" s="9"/>
      <c r="H26" s="9"/>
      <c r="I26" s="9">
        <v>11</v>
      </c>
      <c r="J26" s="10">
        <f t="shared" si="2"/>
        <v>53</v>
      </c>
    </row>
    <row r="27" spans="1:10" s="1" customFormat="1" ht="15.75" x14ac:dyDescent="0.25">
      <c r="A27" s="8" t="s">
        <v>17</v>
      </c>
      <c r="B27" s="36">
        <f t="shared" ref="B27:D27" si="3">SUM(B18:B26)</f>
        <v>446</v>
      </c>
      <c r="C27" s="36">
        <f t="shared" si="3"/>
        <v>692</v>
      </c>
      <c r="D27" s="36">
        <f t="shared" si="3"/>
        <v>70</v>
      </c>
      <c r="E27" s="36">
        <f>SUM(E18:E26)</f>
        <v>1184</v>
      </c>
      <c r="F27" s="36"/>
      <c r="G27" s="36"/>
      <c r="H27" s="36"/>
      <c r="I27" s="36">
        <f>SUM(I18:I26)</f>
        <v>1314</v>
      </c>
      <c r="J27" s="10">
        <f>SUM(J18:J26)</f>
        <v>2498</v>
      </c>
    </row>
    <row r="30" spans="1:10" x14ac:dyDescent="0.25">
      <c r="A30" s="1" t="s">
        <v>55</v>
      </c>
      <c r="B30" s="1"/>
      <c r="C30" s="1"/>
      <c r="D30" s="1"/>
      <c r="E30" s="1"/>
      <c r="F30" s="1"/>
    </row>
    <row r="31" spans="1:10" s="38" customFormat="1" ht="31.5" x14ac:dyDescent="0.25">
      <c r="A31" s="35" t="s">
        <v>4</v>
      </c>
      <c r="B31" s="34" t="s">
        <v>5</v>
      </c>
      <c r="C31" s="34" t="s">
        <v>6</v>
      </c>
      <c r="D31" s="34" t="s">
        <v>7</v>
      </c>
      <c r="E31" s="7" t="s">
        <v>39</v>
      </c>
      <c r="F31" s="5" t="s">
        <v>5</v>
      </c>
      <c r="G31" s="5" t="s">
        <v>6</v>
      </c>
      <c r="H31" s="5" t="s">
        <v>7</v>
      </c>
      <c r="I31" s="11" t="s">
        <v>40</v>
      </c>
      <c r="J31" s="5" t="s">
        <v>38</v>
      </c>
    </row>
    <row r="32" spans="1:10" ht="15.75" x14ac:dyDescent="0.25">
      <c r="A32" s="8" t="s">
        <v>8</v>
      </c>
      <c r="B32" s="9">
        <v>215</v>
      </c>
      <c r="C32" s="9">
        <v>329</v>
      </c>
      <c r="D32" s="9">
        <v>32</v>
      </c>
      <c r="E32" s="9">
        <v>606</v>
      </c>
      <c r="F32" s="9"/>
      <c r="G32" s="9"/>
      <c r="H32" s="9"/>
      <c r="I32" s="9">
        <v>463</v>
      </c>
      <c r="J32" s="10">
        <f>SUM(E32:I32)</f>
        <v>1069</v>
      </c>
    </row>
    <row r="33" spans="1:16" ht="15.75" x14ac:dyDescent="0.25">
      <c r="A33" s="8" t="s">
        <v>9</v>
      </c>
      <c r="B33" s="9">
        <v>46</v>
      </c>
      <c r="C33" s="9">
        <v>64</v>
      </c>
      <c r="D33" s="9">
        <v>5</v>
      </c>
      <c r="E33" s="9">
        <v>182</v>
      </c>
      <c r="F33" s="9"/>
      <c r="G33" s="9"/>
      <c r="H33" s="9"/>
      <c r="I33" s="9">
        <v>224</v>
      </c>
      <c r="J33" s="10">
        <f t="shared" ref="J33:J40" si="4">SUM(E33:I33)</f>
        <v>406</v>
      </c>
    </row>
    <row r="34" spans="1:16" ht="15.75" x14ac:dyDescent="0.25">
      <c r="A34" s="8" t="s">
        <v>10</v>
      </c>
      <c r="B34" s="9">
        <v>41</v>
      </c>
      <c r="C34" s="9">
        <v>64</v>
      </c>
      <c r="D34" s="9">
        <v>6</v>
      </c>
      <c r="E34" s="9">
        <v>139</v>
      </c>
      <c r="F34" s="9"/>
      <c r="G34" s="9"/>
      <c r="H34" s="9"/>
      <c r="I34" s="9">
        <v>368</v>
      </c>
      <c r="J34" s="10">
        <f t="shared" si="4"/>
        <v>507</v>
      </c>
    </row>
    <row r="35" spans="1:16" ht="15.75" x14ac:dyDescent="0.25">
      <c r="A35" s="8" t="s">
        <v>11</v>
      </c>
      <c r="B35" s="9">
        <v>23</v>
      </c>
      <c r="C35" s="9">
        <v>35</v>
      </c>
      <c r="D35" s="9">
        <v>3</v>
      </c>
      <c r="E35" s="9">
        <v>66</v>
      </c>
      <c r="F35" s="9"/>
      <c r="G35" s="9"/>
      <c r="H35" s="9"/>
      <c r="I35" s="9">
        <v>58</v>
      </c>
      <c r="J35" s="10">
        <f t="shared" si="4"/>
        <v>124</v>
      </c>
    </row>
    <row r="36" spans="1:16" ht="15.75" x14ac:dyDescent="0.25">
      <c r="A36" s="8" t="s">
        <v>12</v>
      </c>
      <c r="B36" s="9">
        <v>28</v>
      </c>
      <c r="C36" s="9">
        <v>36</v>
      </c>
      <c r="D36" s="9">
        <v>4</v>
      </c>
      <c r="E36" s="9">
        <v>96</v>
      </c>
      <c r="F36" s="9"/>
      <c r="G36" s="9"/>
      <c r="H36" s="9"/>
      <c r="I36" s="9">
        <v>7</v>
      </c>
      <c r="J36" s="10">
        <f t="shared" si="4"/>
        <v>103</v>
      </c>
    </row>
    <row r="37" spans="1:16" ht="15.75" x14ac:dyDescent="0.25">
      <c r="A37" s="8" t="s">
        <v>13</v>
      </c>
      <c r="B37" s="9">
        <v>10</v>
      </c>
      <c r="C37" s="9">
        <v>31</v>
      </c>
      <c r="D37" s="9">
        <v>2</v>
      </c>
      <c r="E37" s="9">
        <v>36</v>
      </c>
      <c r="F37" s="9"/>
      <c r="G37" s="9"/>
      <c r="H37" s="9"/>
      <c r="I37" s="9">
        <v>1001</v>
      </c>
      <c r="J37" s="10">
        <f t="shared" si="4"/>
        <v>1037</v>
      </c>
      <c r="P37" s="41"/>
    </row>
    <row r="38" spans="1:16" ht="15.75" x14ac:dyDescent="0.25">
      <c r="A38" s="8" t="s">
        <v>45</v>
      </c>
      <c r="B38" s="9">
        <v>45</v>
      </c>
      <c r="C38" s="9">
        <v>54</v>
      </c>
      <c r="D38" s="9">
        <v>6</v>
      </c>
      <c r="E38" s="9">
        <v>123</v>
      </c>
      <c r="F38" s="9"/>
      <c r="G38" s="9"/>
      <c r="H38" s="9"/>
      <c r="I38" s="9">
        <v>171</v>
      </c>
      <c r="J38" s="10">
        <f t="shared" si="4"/>
        <v>294</v>
      </c>
    </row>
    <row r="39" spans="1:16" ht="15.75" x14ac:dyDescent="0.25">
      <c r="A39" s="8" t="s">
        <v>15</v>
      </c>
      <c r="B39" s="9">
        <v>30</v>
      </c>
      <c r="C39" s="9">
        <v>56</v>
      </c>
      <c r="D39" s="9">
        <v>9</v>
      </c>
      <c r="E39" s="9">
        <v>93</v>
      </c>
      <c r="F39" s="9"/>
      <c r="G39" s="9"/>
      <c r="H39" s="9"/>
      <c r="I39" s="9">
        <v>212</v>
      </c>
      <c r="J39" s="10">
        <f t="shared" si="4"/>
        <v>305</v>
      </c>
    </row>
    <row r="40" spans="1:16" ht="15.75" x14ac:dyDescent="0.25">
      <c r="A40" s="8" t="s">
        <v>16</v>
      </c>
      <c r="B40" s="9">
        <v>8</v>
      </c>
      <c r="C40" s="9">
        <v>23</v>
      </c>
      <c r="D40" s="9">
        <v>3</v>
      </c>
      <c r="E40" s="9">
        <v>35</v>
      </c>
      <c r="F40" s="9"/>
      <c r="G40" s="9"/>
      <c r="H40" s="9"/>
      <c r="I40" s="9">
        <v>21</v>
      </c>
      <c r="J40" s="10">
        <f t="shared" si="4"/>
        <v>56</v>
      </c>
    </row>
    <row r="41" spans="1:16" s="1" customFormat="1" ht="15.75" x14ac:dyDescent="0.25">
      <c r="A41" s="8" t="s">
        <v>17</v>
      </c>
      <c r="B41" s="36">
        <f t="shared" ref="B41:D41" si="5">SUM(B32:B40)</f>
        <v>446</v>
      </c>
      <c r="C41" s="36">
        <f t="shared" si="5"/>
        <v>692</v>
      </c>
      <c r="D41" s="36">
        <f t="shared" si="5"/>
        <v>70</v>
      </c>
      <c r="E41" s="36">
        <f>SUM(E32:E40)</f>
        <v>1376</v>
      </c>
      <c r="F41" s="36"/>
      <c r="G41" s="36"/>
      <c r="H41" s="36"/>
      <c r="I41" s="36">
        <f>SUM(I32:I40)</f>
        <v>2525</v>
      </c>
      <c r="J41" s="10">
        <f>SUM(J32:J40)</f>
        <v>3901</v>
      </c>
    </row>
    <row r="42" spans="1:16" s="1" customFormat="1" ht="15.75" x14ac:dyDescent="0.25">
      <c r="A42" s="39"/>
      <c r="B42" s="42"/>
      <c r="C42" s="42"/>
      <c r="D42" s="42"/>
      <c r="E42" s="42"/>
      <c r="F42" s="42"/>
      <c r="G42" s="42"/>
      <c r="H42" s="42"/>
      <c r="I42" s="42"/>
      <c r="J42" s="40"/>
    </row>
    <row r="43" spans="1:16" s="1" customFormat="1" ht="15.75" x14ac:dyDescent="0.25">
      <c r="A43" s="39"/>
      <c r="B43" s="42"/>
      <c r="C43" s="42"/>
      <c r="D43" s="42"/>
      <c r="E43" s="42"/>
      <c r="F43" s="42"/>
      <c r="G43" s="42"/>
      <c r="H43" s="42"/>
      <c r="I43" s="42"/>
      <c r="J43" s="40"/>
    </row>
    <row r="44" spans="1:16" s="1" customFormat="1" x14ac:dyDescent="0.25">
      <c r="A44" s="1" t="s">
        <v>56</v>
      </c>
      <c r="G44"/>
      <c r="H44"/>
      <c r="I44"/>
      <c r="J44"/>
    </row>
    <row r="45" spans="1:16" s="1" customFormat="1" ht="31.5" x14ac:dyDescent="0.25">
      <c r="A45" s="35" t="s">
        <v>4</v>
      </c>
      <c r="B45" s="34" t="s">
        <v>5</v>
      </c>
      <c r="C45" s="34" t="s">
        <v>6</v>
      </c>
      <c r="D45" s="34" t="s">
        <v>7</v>
      </c>
      <c r="E45" s="7" t="s">
        <v>39</v>
      </c>
      <c r="F45" s="5" t="s">
        <v>5</v>
      </c>
      <c r="G45" s="5" t="s">
        <v>6</v>
      </c>
      <c r="H45" s="5" t="s">
        <v>7</v>
      </c>
      <c r="I45" s="11" t="s">
        <v>40</v>
      </c>
      <c r="J45" s="5" t="s">
        <v>38</v>
      </c>
    </row>
    <row r="46" spans="1:16" s="1" customFormat="1" ht="15.75" x14ac:dyDescent="0.25">
      <c r="A46" s="8" t="s">
        <v>8</v>
      </c>
      <c r="B46" s="9">
        <v>215</v>
      </c>
      <c r="C46" s="9">
        <v>329</v>
      </c>
      <c r="D46" s="9">
        <v>32</v>
      </c>
      <c r="E46" s="9"/>
      <c r="F46" s="9"/>
      <c r="G46" s="9"/>
      <c r="H46" s="9"/>
      <c r="I46" s="9"/>
      <c r="J46" s="10">
        <f>SUM(E46:I46)</f>
        <v>0</v>
      </c>
    </row>
    <row r="47" spans="1:16" s="1" customFormat="1" ht="15.75" x14ac:dyDescent="0.25">
      <c r="A47" s="8" t="s">
        <v>9</v>
      </c>
      <c r="B47" s="9">
        <v>46</v>
      </c>
      <c r="C47" s="9">
        <v>64</v>
      </c>
      <c r="D47" s="9">
        <v>5</v>
      </c>
      <c r="E47" s="9"/>
      <c r="F47" s="9"/>
      <c r="G47" s="9"/>
      <c r="H47" s="9"/>
      <c r="I47" s="9"/>
      <c r="J47" s="10">
        <f t="shared" ref="J47:J54" si="6">SUM(E47:I47)</f>
        <v>0</v>
      </c>
    </row>
    <row r="48" spans="1:16" s="1" customFormat="1" ht="15.75" x14ac:dyDescent="0.25">
      <c r="A48" s="8" t="s">
        <v>10</v>
      </c>
      <c r="B48" s="9">
        <v>41</v>
      </c>
      <c r="C48" s="9">
        <v>64</v>
      </c>
      <c r="D48" s="9">
        <v>6</v>
      </c>
      <c r="E48" s="9"/>
      <c r="F48" s="9"/>
      <c r="G48" s="9"/>
      <c r="H48" s="9"/>
      <c r="I48" s="9"/>
      <c r="J48" s="10">
        <f t="shared" si="6"/>
        <v>0</v>
      </c>
    </row>
    <row r="49" spans="1:10" s="1" customFormat="1" ht="15.75" x14ac:dyDescent="0.25">
      <c r="A49" s="8" t="s">
        <v>11</v>
      </c>
      <c r="B49" s="9">
        <v>23</v>
      </c>
      <c r="C49" s="9">
        <v>35</v>
      </c>
      <c r="D49" s="9">
        <v>3</v>
      </c>
      <c r="E49" s="9"/>
      <c r="F49" s="9"/>
      <c r="G49" s="9"/>
      <c r="H49" s="9"/>
      <c r="I49" s="9"/>
      <c r="J49" s="10">
        <f t="shared" si="6"/>
        <v>0</v>
      </c>
    </row>
    <row r="50" spans="1:10" s="1" customFormat="1" ht="15.75" x14ac:dyDescent="0.25">
      <c r="A50" s="8" t="s">
        <v>12</v>
      </c>
      <c r="B50" s="9">
        <v>28</v>
      </c>
      <c r="C50" s="9">
        <v>36</v>
      </c>
      <c r="D50" s="9">
        <v>4</v>
      </c>
      <c r="E50" s="9"/>
      <c r="F50" s="9"/>
      <c r="G50" s="9"/>
      <c r="H50" s="9"/>
      <c r="I50" s="9"/>
      <c r="J50" s="10">
        <f t="shared" si="6"/>
        <v>0</v>
      </c>
    </row>
    <row r="51" spans="1:10" s="1" customFormat="1" ht="15.75" x14ac:dyDescent="0.25">
      <c r="A51" s="8" t="s">
        <v>13</v>
      </c>
      <c r="B51" s="9">
        <v>10</v>
      </c>
      <c r="C51" s="9">
        <v>31</v>
      </c>
      <c r="D51" s="9">
        <v>2</v>
      </c>
      <c r="E51" s="9"/>
      <c r="F51" s="9"/>
      <c r="G51" s="9"/>
      <c r="H51" s="9"/>
      <c r="I51" s="9"/>
      <c r="J51" s="10">
        <f t="shared" si="6"/>
        <v>0</v>
      </c>
    </row>
    <row r="52" spans="1:10" s="1" customFormat="1" ht="15.75" x14ac:dyDescent="0.25">
      <c r="A52" s="8" t="s">
        <v>45</v>
      </c>
      <c r="B52" s="9">
        <v>45</v>
      </c>
      <c r="C52" s="9">
        <v>54</v>
      </c>
      <c r="D52" s="9">
        <v>6</v>
      </c>
      <c r="E52" s="9"/>
      <c r="F52" s="9"/>
      <c r="G52" s="9"/>
      <c r="H52" s="9"/>
      <c r="I52" s="9"/>
      <c r="J52" s="10">
        <f t="shared" si="6"/>
        <v>0</v>
      </c>
    </row>
    <row r="53" spans="1:10" s="1" customFormat="1" ht="15.75" x14ac:dyDescent="0.25">
      <c r="A53" s="8" t="s">
        <v>15</v>
      </c>
      <c r="B53" s="9">
        <v>30</v>
      </c>
      <c r="C53" s="9">
        <v>56</v>
      </c>
      <c r="D53" s="9">
        <v>9</v>
      </c>
      <c r="E53" s="9"/>
      <c r="F53" s="9"/>
      <c r="G53" s="9"/>
      <c r="H53" s="9"/>
      <c r="I53" s="9"/>
      <c r="J53" s="10">
        <f t="shared" si="6"/>
        <v>0</v>
      </c>
    </row>
    <row r="54" spans="1:10" s="1" customFormat="1" ht="15.75" x14ac:dyDescent="0.25">
      <c r="A54" s="8" t="s">
        <v>16</v>
      </c>
      <c r="B54" s="9">
        <v>8</v>
      </c>
      <c r="C54" s="9">
        <v>23</v>
      </c>
      <c r="D54" s="9">
        <v>3</v>
      </c>
      <c r="E54" s="9"/>
      <c r="F54" s="9"/>
      <c r="G54" s="9"/>
      <c r="H54" s="9"/>
      <c r="I54" s="9"/>
      <c r="J54" s="10">
        <f t="shared" si="6"/>
        <v>0</v>
      </c>
    </row>
    <row r="55" spans="1:10" s="1" customFormat="1" ht="15.75" x14ac:dyDescent="0.25">
      <c r="A55" s="8" t="s">
        <v>17</v>
      </c>
      <c r="B55" s="36">
        <f t="shared" ref="B55:D55" si="7">SUM(B46:B54)</f>
        <v>446</v>
      </c>
      <c r="C55" s="36">
        <f t="shared" si="7"/>
        <v>692</v>
      </c>
      <c r="D55" s="36">
        <f t="shared" si="7"/>
        <v>70</v>
      </c>
      <c r="E55" s="36">
        <f>SUM(E46:E54)</f>
        <v>0</v>
      </c>
      <c r="F55" s="36"/>
      <c r="G55" s="36"/>
      <c r="H55" s="36"/>
      <c r="I55" s="36">
        <f>SUM(I46:I54)</f>
        <v>0</v>
      </c>
      <c r="J55" s="10">
        <f>SUM(J46:J54)</f>
        <v>0</v>
      </c>
    </row>
    <row r="56" spans="1:10" s="1" customFormat="1" ht="15.75" x14ac:dyDescent="0.25">
      <c r="A56" s="39"/>
      <c r="B56" s="42"/>
      <c r="C56" s="42"/>
      <c r="D56" s="42"/>
      <c r="E56" s="42"/>
      <c r="F56" s="42"/>
      <c r="G56" s="42"/>
      <c r="H56" s="42"/>
      <c r="I56" s="42"/>
      <c r="J56" s="40"/>
    </row>
    <row r="57" spans="1:10" s="1" customFormat="1" ht="15.75" x14ac:dyDescent="0.25">
      <c r="A57" s="39"/>
      <c r="B57" s="42"/>
      <c r="C57" s="42"/>
      <c r="D57" s="42"/>
      <c r="E57" s="42"/>
      <c r="F57" s="42"/>
      <c r="G57" s="42"/>
      <c r="H57" s="42"/>
      <c r="I57" s="42"/>
      <c r="J57" s="40"/>
    </row>
    <row r="58" spans="1:10" s="1" customFormat="1" x14ac:dyDescent="0.25">
      <c r="A58" s="1" t="s">
        <v>57</v>
      </c>
      <c r="G58"/>
      <c r="H58"/>
      <c r="I58"/>
      <c r="J58"/>
    </row>
    <row r="59" spans="1:10" s="1" customFormat="1" ht="31.5" x14ac:dyDescent="0.25">
      <c r="A59" s="35" t="s">
        <v>4</v>
      </c>
      <c r="B59" s="34" t="s">
        <v>5</v>
      </c>
      <c r="C59" s="34" t="s">
        <v>6</v>
      </c>
      <c r="D59" s="34" t="s">
        <v>7</v>
      </c>
      <c r="E59" s="7" t="s">
        <v>39</v>
      </c>
      <c r="F59" s="5" t="s">
        <v>5</v>
      </c>
      <c r="G59" s="5" t="s">
        <v>6</v>
      </c>
      <c r="H59" s="5" t="s">
        <v>7</v>
      </c>
      <c r="I59" s="11" t="s">
        <v>40</v>
      </c>
      <c r="J59" s="5" t="s">
        <v>38</v>
      </c>
    </row>
    <row r="60" spans="1:10" s="1" customFormat="1" ht="15.75" x14ac:dyDescent="0.25">
      <c r="A60" s="8" t="s">
        <v>8</v>
      </c>
      <c r="B60" s="9">
        <v>215</v>
      </c>
      <c r="C60" s="9">
        <v>329</v>
      </c>
      <c r="D60" s="9">
        <v>32</v>
      </c>
      <c r="E60" s="9"/>
      <c r="F60" s="9"/>
      <c r="G60" s="9"/>
      <c r="H60" s="9"/>
      <c r="I60" s="9"/>
      <c r="J60" s="10">
        <f>SUM(E60:I60)</f>
        <v>0</v>
      </c>
    </row>
    <row r="61" spans="1:10" s="1" customFormat="1" ht="15.75" x14ac:dyDescent="0.25">
      <c r="A61" s="8" t="s">
        <v>9</v>
      </c>
      <c r="B61" s="9">
        <v>46</v>
      </c>
      <c r="C61" s="9">
        <v>64</v>
      </c>
      <c r="D61" s="9">
        <v>5</v>
      </c>
      <c r="E61" s="9"/>
      <c r="F61" s="9"/>
      <c r="G61" s="9"/>
      <c r="H61" s="9"/>
      <c r="I61" s="9"/>
      <c r="J61" s="10">
        <f t="shared" ref="J61:J68" si="8">SUM(E61:I61)</f>
        <v>0</v>
      </c>
    </row>
    <row r="62" spans="1:10" s="1" customFormat="1" ht="15.75" x14ac:dyDescent="0.25">
      <c r="A62" s="8" t="s">
        <v>10</v>
      </c>
      <c r="B62" s="9">
        <v>41</v>
      </c>
      <c r="C62" s="9">
        <v>64</v>
      </c>
      <c r="D62" s="9">
        <v>6</v>
      </c>
      <c r="E62" s="9"/>
      <c r="F62" s="9"/>
      <c r="G62" s="9"/>
      <c r="H62" s="9"/>
      <c r="I62" s="9"/>
      <c r="J62" s="10">
        <f t="shared" si="8"/>
        <v>0</v>
      </c>
    </row>
    <row r="63" spans="1:10" s="1" customFormat="1" ht="15.75" x14ac:dyDescent="0.25">
      <c r="A63" s="8" t="s">
        <v>11</v>
      </c>
      <c r="B63" s="9">
        <v>23</v>
      </c>
      <c r="C63" s="9">
        <v>35</v>
      </c>
      <c r="D63" s="9">
        <v>3</v>
      </c>
      <c r="E63" s="9"/>
      <c r="F63" s="9"/>
      <c r="G63" s="9"/>
      <c r="H63" s="9"/>
      <c r="I63" s="9"/>
      <c r="J63" s="10">
        <f t="shared" si="8"/>
        <v>0</v>
      </c>
    </row>
    <row r="64" spans="1:10" s="1" customFormat="1" ht="15.75" x14ac:dyDescent="0.25">
      <c r="A64" s="8" t="s">
        <v>12</v>
      </c>
      <c r="B64" s="9">
        <v>28</v>
      </c>
      <c r="C64" s="9">
        <v>36</v>
      </c>
      <c r="D64" s="9">
        <v>4</v>
      </c>
      <c r="E64" s="9"/>
      <c r="F64" s="9"/>
      <c r="G64" s="9"/>
      <c r="H64" s="9"/>
      <c r="I64" s="9"/>
      <c r="J64" s="10">
        <f t="shared" si="8"/>
        <v>0</v>
      </c>
    </row>
    <row r="65" spans="1:10" s="1" customFormat="1" ht="15.75" x14ac:dyDescent="0.25">
      <c r="A65" s="8" t="s">
        <v>13</v>
      </c>
      <c r="B65" s="9">
        <v>10</v>
      </c>
      <c r="C65" s="9">
        <v>31</v>
      </c>
      <c r="D65" s="9">
        <v>2</v>
      </c>
      <c r="E65" s="9"/>
      <c r="F65" s="9"/>
      <c r="G65" s="9"/>
      <c r="H65" s="9"/>
      <c r="I65" s="9"/>
      <c r="J65" s="10">
        <f t="shared" si="8"/>
        <v>0</v>
      </c>
    </row>
    <row r="66" spans="1:10" s="1" customFormat="1" ht="15.75" x14ac:dyDescent="0.25">
      <c r="A66" s="8" t="s">
        <v>45</v>
      </c>
      <c r="B66" s="9">
        <v>45</v>
      </c>
      <c r="C66" s="9">
        <v>54</v>
      </c>
      <c r="D66" s="9">
        <v>6</v>
      </c>
      <c r="E66" s="9"/>
      <c r="F66" s="9"/>
      <c r="G66" s="9"/>
      <c r="H66" s="9"/>
      <c r="I66" s="9"/>
      <c r="J66" s="10">
        <f t="shared" si="8"/>
        <v>0</v>
      </c>
    </row>
    <row r="67" spans="1:10" s="1" customFormat="1" ht="15.75" x14ac:dyDescent="0.25">
      <c r="A67" s="8" t="s">
        <v>15</v>
      </c>
      <c r="B67" s="9">
        <v>30</v>
      </c>
      <c r="C67" s="9">
        <v>56</v>
      </c>
      <c r="D67" s="9">
        <v>9</v>
      </c>
      <c r="E67" s="9"/>
      <c r="F67" s="9"/>
      <c r="G67" s="9"/>
      <c r="H67" s="9"/>
      <c r="I67" s="9"/>
      <c r="J67" s="10">
        <f t="shared" si="8"/>
        <v>0</v>
      </c>
    </row>
    <row r="68" spans="1:10" s="1" customFormat="1" ht="15.75" x14ac:dyDescent="0.25">
      <c r="A68" s="8" t="s">
        <v>16</v>
      </c>
      <c r="B68" s="9">
        <v>8</v>
      </c>
      <c r="C68" s="9">
        <v>23</v>
      </c>
      <c r="D68" s="9">
        <v>3</v>
      </c>
      <c r="E68" s="9"/>
      <c r="F68" s="9"/>
      <c r="G68" s="9"/>
      <c r="H68" s="9"/>
      <c r="I68" s="9"/>
      <c r="J68" s="10">
        <f t="shared" si="8"/>
        <v>0</v>
      </c>
    </row>
    <row r="69" spans="1:10" s="1" customFormat="1" ht="15.75" x14ac:dyDescent="0.25">
      <c r="A69" s="8" t="s">
        <v>17</v>
      </c>
      <c r="B69" s="36">
        <f t="shared" ref="B69:D69" si="9">SUM(B60:B68)</f>
        <v>446</v>
      </c>
      <c r="C69" s="36">
        <f t="shared" si="9"/>
        <v>692</v>
      </c>
      <c r="D69" s="36">
        <f t="shared" si="9"/>
        <v>70</v>
      </c>
      <c r="E69" s="36">
        <f>SUM(E60:E68)</f>
        <v>0</v>
      </c>
      <c r="F69" s="36"/>
      <c r="G69" s="36"/>
      <c r="H69" s="36"/>
      <c r="I69" s="36">
        <f>SUM(I60:I68)</f>
        <v>0</v>
      </c>
      <c r="J69" s="10">
        <f>SUM(J60:J68)</f>
        <v>0</v>
      </c>
    </row>
    <row r="70" spans="1:10" s="1" customFormat="1" ht="15.75" x14ac:dyDescent="0.25">
      <c r="A70" s="39"/>
      <c r="B70" s="42"/>
      <c r="C70" s="42"/>
      <c r="D70" s="42"/>
      <c r="E70" s="42"/>
      <c r="F70" s="42"/>
      <c r="G70" s="42"/>
      <c r="H70" s="42"/>
      <c r="I70" s="42"/>
      <c r="J70" s="40"/>
    </row>
    <row r="71" spans="1:10" s="1" customFormat="1" x14ac:dyDescent="0.25">
      <c r="A71" s="1" t="s">
        <v>58</v>
      </c>
      <c r="G71"/>
      <c r="H71"/>
      <c r="I71"/>
      <c r="J71"/>
    </row>
    <row r="72" spans="1:10" s="1" customFormat="1" ht="31.5" x14ac:dyDescent="0.25">
      <c r="A72" s="35" t="s">
        <v>4</v>
      </c>
      <c r="B72" s="34" t="s">
        <v>5</v>
      </c>
      <c r="C72" s="34" t="s">
        <v>6</v>
      </c>
      <c r="D72" s="34" t="s">
        <v>7</v>
      </c>
      <c r="E72" s="7" t="s">
        <v>39</v>
      </c>
      <c r="F72" s="5" t="s">
        <v>5</v>
      </c>
      <c r="G72" s="5" t="s">
        <v>6</v>
      </c>
      <c r="H72" s="5" t="s">
        <v>7</v>
      </c>
      <c r="I72" s="11" t="s">
        <v>40</v>
      </c>
      <c r="J72" s="5" t="s">
        <v>38</v>
      </c>
    </row>
    <row r="73" spans="1:10" s="1" customFormat="1" ht="15.75" x14ac:dyDescent="0.25">
      <c r="A73" s="8" t="s">
        <v>8</v>
      </c>
      <c r="B73" s="9">
        <v>215</v>
      </c>
      <c r="C73" s="9">
        <v>329</v>
      </c>
      <c r="D73" s="9">
        <v>32</v>
      </c>
      <c r="E73" s="9"/>
      <c r="F73" s="9"/>
      <c r="G73" s="9"/>
      <c r="H73" s="9"/>
      <c r="I73" s="9"/>
      <c r="J73" s="10">
        <f>SUM(E73:I73)</f>
        <v>0</v>
      </c>
    </row>
    <row r="74" spans="1:10" s="1" customFormat="1" ht="15.75" x14ac:dyDescent="0.25">
      <c r="A74" s="8" t="s">
        <v>9</v>
      </c>
      <c r="B74" s="9">
        <v>46</v>
      </c>
      <c r="C74" s="9">
        <v>64</v>
      </c>
      <c r="D74" s="9">
        <v>5</v>
      </c>
      <c r="E74" s="9"/>
      <c r="F74" s="9"/>
      <c r="G74" s="9"/>
      <c r="H74" s="9"/>
      <c r="I74" s="9"/>
      <c r="J74" s="10">
        <f t="shared" ref="J74:J81" si="10">SUM(E74:I74)</f>
        <v>0</v>
      </c>
    </row>
    <row r="75" spans="1:10" s="1" customFormat="1" ht="15.75" x14ac:dyDescent="0.25">
      <c r="A75" s="8" t="s">
        <v>10</v>
      </c>
      <c r="B75" s="9">
        <v>41</v>
      </c>
      <c r="C75" s="9">
        <v>64</v>
      </c>
      <c r="D75" s="9">
        <v>6</v>
      </c>
      <c r="E75" s="9"/>
      <c r="F75" s="9"/>
      <c r="G75" s="9"/>
      <c r="H75" s="9"/>
      <c r="I75" s="9"/>
      <c r="J75" s="10">
        <f t="shared" si="10"/>
        <v>0</v>
      </c>
    </row>
    <row r="76" spans="1:10" s="1" customFormat="1" ht="15.75" x14ac:dyDescent="0.25">
      <c r="A76" s="8" t="s">
        <v>11</v>
      </c>
      <c r="B76" s="9">
        <v>23</v>
      </c>
      <c r="C76" s="9">
        <v>35</v>
      </c>
      <c r="D76" s="9">
        <v>3</v>
      </c>
      <c r="E76" s="9"/>
      <c r="F76" s="9"/>
      <c r="G76" s="9"/>
      <c r="H76" s="9"/>
      <c r="I76" s="9"/>
      <c r="J76" s="10">
        <f t="shared" si="10"/>
        <v>0</v>
      </c>
    </row>
    <row r="77" spans="1:10" s="1" customFormat="1" ht="15.75" x14ac:dyDescent="0.25">
      <c r="A77" s="8" t="s">
        <v>12</v>
      </c>
      <c r="B77" s="9">
        <v>28</v>
      </c>
      <c r="C77" s="9">
        <v>36</v>
      </c>
      <c r="D77" s="9">
        <v>4</v>
      </c>
      <c r="E77" s="9"/>
      <c r="F77" s="9"/>
      <c r="G77" s="9"/>
      <c r="H77" s="9"/>
      <c r="I77" s="9"/>
      <c r="J77" s="10">
        <f t="shared" si="10"/>
        <v>0</v>
      </c>
    </row>
    <row r="78" spans="1:10" s="1" customFormat="1" ht="15.75" x14ac:dyDescent="0.25">
      <c r="A78" s="8" t="s">
        <v>13</v>
      </c>
      <c r="B78" s="9">
        <v>10</v>
      </c>
      <c r="C78" s="9">
        <v>31</v>
      </c>
      <c r="D78" s="9">
        <v>2</v>
      </c>
      <c r="E78" s="9"/>
      <c r="F78" s="9"/>
      <c r="G78" s="9"/>
      <c r="H78" s="9"/>
      <c r="I78" s="9"/>
      <c r="J78" s="10">
        <f t="shared" si="10"/>
        <v>0</v>
      </c>
    </row>
    <row r="79" spans="1:10" s="1" customFormat="1" ht="15.75" x14ac:dyDescent="0.25">
      <c r="A79" s="8" t="s">
        <v>45</v>
      </c>
      <c r="B79" s="9">
        <v>45</v>
      </c>
      <c r="C79" s="9">
        <v>54</v>
      </c>
      <c r="D79" s="9">
        <v>6</v>
      </c>
      <c r="E79" s="9"/>
      <c r="F79" s="9"/>
      <c r="G79" s="9"/>
      <c r="H79" s="9"/>
      <c r="I79" s="9"/>
      <c r="J79" s="10">
        <f t="shared" si="10"/>
        <v>0</v>
      </c>
    </row>
    <row r="80" spans="1:10" s="1" customFormat="1" ht="15.75" x14ac:dyDescent="0.25">
      <c r="A80" s="8" t="s">
        <v>15</v>
      </c>
      <c r="B80" s="9">
        <v>30</v>
      </c>
      <c r="C80" s="9">
        <v>56</v>
      </c>
      <c r="D80" s="9">
        <v>9</v>
      </c>
      <c r="E80" s="9"/>
      <c r="F80" s="9"/>
      <c r="G80" s="9"/>
      <c r="H80" s="9"/>
      <c r="I80" s="9"/>
      <c r="J80" s="10">
        <f t="shared" si="10"/>
        <v>0</v>
      </c>
    </row>
    <row r="81" spans="1:10" s="1" customFormat="1" ht="15.75" x14ac:dyDescent="0.25">
      <c r="A81" s="8" t="s">
        <v>16</v>
      </c>
      <c r="B81" s="9">
        <v>8</v>
      </c>
      <c r="C81" s="9">
        <v>23</v>
      </c>
      <c r="D81" s="9">
        <v>3</v>
      </c>
      <c r="E81" s="9"/>
      <c r="F81" s="9"/>
      <c r="G81" s="9"/>
      <c r="H81" s="9"/>
      <c r="I81" s="9"/>
      <c r="J81" s="10">
        <f t="shared" si="10"/>
        <v>0</v>
      </c>
    </row>
    <row r="82" spans="1:10" s="1" customFormat="1" ht="15.75" x14ac:dyDescent="0.25">
      <c r="A82" s="8" t="s">
        <v>17</v>
      </c>
      <c r="B82" s="36">
        <f t="shared" ref="B82:D82" si="11">SUM(B73:B81)</f>
        <v>446</v>
      </c>
      <c r="C82" s="36">
        <f t="shared" si="11"/>
        <v>692</v>
      </c>
      <c r="D82" s="36">
        <f t="shared" si="11"/>
        <v>70</v>
      </c>
      <c r="E82" s="36">
        <f>SUM(E73:E81)</f>
        <v>0</v>
      </c>
      <c r="F82" s="36"/>
      <c r="G82" s="36"/>
      <c r="H82" s="36"/>
      <c r="I82" s="36">
        <f>SUM(I73:I81)</f>
        <v>0</v>
      </c>
      <c r="J82" s="10">
        <f>SUM(J73:J81)</f>
        <v>0</v>
      </c>
    </row>
    <row r="83" spans="1:10" s="1" customFormat="1" ht="15.75" x14ac:dyDescent="0.25">
      <c r="A83" s="39"/>
      <c r="B83" s="42"/>
      <c r="C83" s="42"/>
      <c r="D83" s="42"/>
      <c r="E83" s="42"/>
      <c r="F83" s="42"/>
      <c r="G83" s="42"/>
      <c r="H83" s="42"/>
      <c r="I83" s="42"/>
      <c r="J83" s="40"/>
    </row>
    <row r="84" spans="1:10" s="1" customFormat="1" ht="15.75" x14ac:dyDescent="0.25">
      <c r="A84" s="39"/>
      <c r="B84" s="42"/>
      <c r="C84" s="42"/>
      <c r="D84" s="42"/>
      <c r="E84" s="42"/>
      <c r="F84" s="42"/>
      <c r="G84" s="42"/>
      <c r="H84" s="42"/>
      <c r="I84" s="42"/>
      <c r="J84" s="40"/>
    </row>
    <row r="85" spans="1:10" s="1" customFormat="1" x14ac:dyDescent="0.25">
      <c r="A85" s="1" t="s">
        <v>59</v>
      </c>
      <c r="G85"/>
      <c r="H85"/>
      <c r="I85"/>
      <c r="J85"/>
    </row>
    <row r="86" spans="1:10" s="1" customFormat="1" ht="31.5" x14ac:dyDescent="0.25">
      <c r="A86" s="35" t="s">
        <v>4</v>
      </c>
      <c r="B86" s="34" t="s">
        <v>5</v>
      </c>
      <c r="C86" s="34" t="s">
        <v>6</v>
      </c>
      <c r="D86" s="34" t="s">
        <v>7</v>
      </c>
      <c r="E86" s="7" t="s">
        <v>39</v>
      </c>
      <c r="F86" s="5" t="s">
        <v>5</v>
      </c>
      <c r="G86" s="5" t="s">
        <v>6</v>
      </c>
      <c r="H86" s="5" t="s">
        <v>7</v>
      </c>
      <c r="I86" s="11" t="s">
        <v>40</v>
      </c>
      <c r="J86" s="5" t="s">
        <v>38</v>
      </c>
    </row>
    <row r="87" spans="1:10" s="1" customFormat="1" ht="15.75" x14ac:dyDescent="0.25">
      <c r="A87" s="8" t="s">
        <v>8</v>
      </c>
      <c r="B87" s="9">
        <v>215</v>
      </c>
      <c r="C87" s="9">
        <v>329</v>
      </c>
      <c r="D87" s="9">
        <v>32</v>
      </c>
      <c r="E87" s="9"/>
      <c r="F87" s="9"/>
      <c r="G87" s="9"/>
      <c r="H87" s="9"/>
      <c r="I87" s="9"/>
      <c r="J87" s="10">
        <f>SUM(E87:I87)</f>
        <v>0</v>
      </c>
    </row>
    <row r="88" spans="1:10" s="1" customFormat="1" ht="15.75" x14ac:dyDescent="0.25">
      <c r="A88" s="8" t="s">
        <v>9</v>
      </c>
      <c r="B88" s="9">
        <v>46</v>
      </c>
      <c r="C88" s="9">
        <v>64</v>
      </c>
      <c r="D88" s="9">
        <v>5</v>
      </c>
      <c r="E88" s="9"/>
      <c r="F88" s="9"/>
      <c r="G88" s="9"/>
      <c r="H88" s="9"/>
      <c r="I88" s="9"/>
      <c r="J88" s="10">
        <f t="shared" ref="J88:J95" si="12">SUM(E88:I88)</f>
        <v>0</v>
      </c>
    </row>
    <row r="89" spans="1:10" s="1" customFormat="1" ht="15.75" x14ac:dyDescent="0.25">
      <c r="A89" s="8" t="s">
        <v>10</v>
      </c>
      <c r="B89" s="9">
        <v>41</v>
      </c>
      <c r="C89" s="9">
        <v>64</v>
      </c>
      <c r="D89" s="9">
        <v>6</v>
      </c>
      <c r="E89" s="9"/>
      <c r="F89" s="9"/>
      <c r="G89" s="9"/>
      <c r="H89" s="9"/>
      <c r="I89" s="9"/>
      <c r="J89" s="10">
        <f t="shared" si="12"/>
        <v>0</v>
      </c>
    </row>
    <row r="90" spans="1:10" s="1" customFormat="1" ht="18.75" customHeight="1" x14ac:dyDescent="0.25">
      <c r="A90" s="8" t="s">
        <v>11</v>
      </c>
      <c r="B90" s="9">
        <v>23</v>
      </c>
      <c r="C90" s="9">
        <v>35</v>
      </c>
      <c r="D90" s="9">
        <v>3</v>
      </c>
      <c r="E90" s="9"/>
      <c r="F90" s="9"/>
      <c r="G90" s="9"/>
      <c r="H90" s="9"/>
      <c r="I90" s="9"/>
      <c r="J90" s="10">
        <f t="shared" si="12"/>
        <v>0</v>
      </c>
    </row>
    <row r="91" spans="1:10" s="1" customFormat="1" ht="15.75" x14ac:dyDescent="0.25">
      <c r="A91" s="8" t="s">
        <v>12</v>
      </c>
      <c r="B91" s="9">
        <v>28</v>
      </c>
      <c r="C91" s="9">
        <v>36</v>
      </c>
      <c r="D91" s="9">
        <v>4</v>
      </c>
      <c r="E91" s="9"/>
      <c r="F91" s="9"/>
      <c r="G91" s="9"/>
      <c r="H91" s="9"/>
      <c r="I91" s="9"/>
      <c r="J91" s="10">
        <f t="shared" si="12"/>
        <v>0</v>
      </c>
    </row>
    <row r="92" spans="1:10" s="1" customFormat="1" ht="15.75" x14ac:dyDescent="0.25">
      <c r="A92" s="8" t="s">
        <v>13</v>
      </c>
      <c r="B92" s="9">
        <v>10</v>
      </c>
      <c r="C92" s="9">
        <v>31</v>
      </c>
      <c r="D92" s="9">
        <v>2</v>
      </c>
      <c r="E92" s="9"/>
      <c r="F92" s="9"/>
      <c r="G92" s="9"/>
      <c r="H92" s="9"/>
      <c r="I92" s="9"/>
      <c r="J92" s="10">
        <f t="shared" si="12"/>
        <v>0</v>
      </c>
    </row>
    <row r="93" spans="1:10" s="1" customFormat="1" ht="15.75" x14ac:dyDescent="0.25">
      <c r="A93" s="8" t="s">
        <v>45</v>
      </c>
      <c r="B93" s="9">
        <v>45</v>
      </c>
      <c r="C93" s="9">
        <v>54</v>
      </c>
      <c r="D93" s="9">
        <v>6</v>
      </c>
      <c r="E93" s="9"/>
      <c r="F93" s="9"/>
      <c r="G93" s="9"/>
      <c r="H93" s="9"/>
      <c r="I93" s="9"/>
      <c r="J93" s="10">
        <f t="shared" si="12"/>
        <v>0</v>
      </c>
    </row>
    <row r="94" spans="1:10" s="1" customFormat="1" ht="15.75" x14ac:dyDescent="0.25">
      <c r="A94" s="8" t="s">
        <v>15</v>
      </c>
      <c r="B94" s="9">
        <v>30</v>
      </c>
      <c r="C94" s="9">
        <v>56</v>
      </c>
      <c r="D94" s="9">
        <v>9</v>
      </c>
      <c r="E94" s="9"/>
      <c r="F94" s="9"/>
      <c r="G94" s="9"/>
      <c r="H94" s="9"/>
      <c r="I94" s="9"/>
      <c r="J94" s="10">
        <f t="shared" si="12"/>
        <v>0</v>
      </c>
    </row>
    <row r="95" spans="1:10" s="1" customFormat="1" ht="15.75" x14ac:dyDescent="0.25">
      <c r="A95" s="8" t="s">
        <v>16</v>
      </c>
      <c r="B95" s="9">
        <v>8</v>
      </c>
      <c r="C95" s="9">
        <v>23</v>
      </c>
      <c r="D95" s="9">
        <v>3</v>
      </c>
      <c r="E95" s="9"/>
      <c r="F95" s="9"/>
      <c r="G95" s="9"/>
      <c r="H95" s="9"/>
      <c r="I95" s="9"/>
      <c r="J95" s="10">
        <f t="shared" si="12"/>
        <v>0</v>
      </c>
    </row>
    <row r="96" spans="1:10" s="1" customFormat="1" ht="15.75" x14ac:dyDescent="0.25">
      <c r="A96" s="8" t="s">
        <v>17</v>
      </c>
      <c r="B96" s="36">
        <f t="shared" ref="B96:D96" si="13">SUM(B87:B95)</f>
        <v>446</v>
      </c>
      <c r="C96" s="36">
        <f t="shared" si="13"/>
        <v>692</v>
      </c>
      <c r="D96" s="36">
        <f t="shared" si="13"/>
        <v>70</v>
      </c>
      <c r="E96" s="36">
        <f>SUM(E87:E95)</f>
        <v>0</v>
      </c>
      <c r="F96" s="36"/>
      <c r="G96" s="36"/>
      <c r="H96" s="36"/>
      <c r="I96" s="36">
        <f>SUM(I87:I95)</f>
        <v>0</v>
      </c>
      <c r="J96" s="10">
        <f>SUM(J87:J95)</f>
        <v>0</v>
      </c>
    </row>
    <row r="97" spans="1:10" s="1" customFormat="1" ht="15.75" x14ac:dyDescent="0.25">
      <c r="A97" s="39"/>
      <c r="B97" s="42"/>
      <c r="C97" s="42"/>
      <c r="D97" s="42"/>
      <c r="E97" s="42"/>
      <c r="F97" s="42"/>
      <c r="G97" s="42"/>
      <c r="H97" s="42"/>
      <c r="I97" s="42"/>
      <c r="J97" s="40"/>
    </row>
    <row r="98" spans="1:10" s="1" customFormat="1" ht="15.75" x14ac:dyDescent="0.25">
      <c r="A98" s="39"/>
      <c r="B98" s="42"/>
      <c r="C98" s="42"/>
      <c r="D98" s="42"/>
      <c r="E98" s="42"/>
      <c r="F98" s="42"/>
      <c r="G98" s="42"/>
      <c r="H98" s="42"/>
      <c r="I98" s="42"/>
      <c r="J98" s="40"/>
    </row>
    <row r="99" spans="1:10" s="1" customFormat="1" x14ac:dyDescent="0.25">
      <c r="A99" s="1" t="s">
        <v>60</v>
      </c>
      <c r="G99"/>
      <c r="H99"/>
      <c r="I99"/>
      <c r="J99"/>
    </row>
    <row r="100" spans="1:10" s="1" customFormat="1" ht="31.5" x14ac:dyDescent="0.25">
      <c r="A100" s="35" t="s">
        <v>4</v>
      </c>
      <c r="B100" s="34" t="s">
        <v>5</v>
      </c>
      <c r="C100" s="34" t="s">
        <v>6</v>
      </c>
      <c r="D100" s="34" t="s">
        <v>7</v>
      </c>
      <c r="E100" s="7" t="s">
        <v>39</v>
      </c>
      <c r="F100" s="5" t="s">
        <v>5</v>
      </c>
      <c r="G100" s="5" t="s">
        <v>6</v>
      </c>
      <c r="H100" s="5" t="s">
        <v>7</v>
      </c>
      <c r="I100" s="11" t="s">
        <v>40</v>
      </c>
      <c r="J100" s="5" t="s">
        <v>38</v>
      </c>
    </row>
    <row r="101" spans="1:10" s="1" customFormat="1" ht="15.75" x14ac:dyDescent="0.25">
      <c r="A101" s="8" t="s">
        <v>8</v>
      </c>
      <c r="B101" s="9">
        <v>215</v>
      </c>
      <c r="C101" s="9">
        <v>329</v>
      </c>
      <c r="D101" s="9">
        <v>32</v>
      </c>
      <c r="E101" s="9"/>
      <c r="F101" s="9"/>
      <c r="G101" s="9"/>
      <c r="H101" s="9"/>
      <c r="I101" s="9"/>
      <c r="J101" s="10">
        <f>SUM(E101:I101)</f>
        <v>0</v>
      </c>
    </row>
    <row r="102" spans="1:10" s="1" customFormat="1" ht="15.75" x14ac:dyDescent="0.25">
      <c r="A102" s="8" t="s">
        <v>9</v>
      </c>
      <c r="B102" s="9">
        <v>46</v>
      </c>
      <c r="C102" s="9">
        <v>64</v>
      </c>
      <c r="D102" s="9">
        <v>5</v>
      </c>
      <c r="E102" s="9"/>
      <c r="F102" s="9"/>
      <c r="G102" s="9"/>
      <c r="H102" s="9"/>
      <c r="I102" s="9"/>
      <c r="J102" s="10">
        <f t="shared" ref="J102:J109" si="14">SUM(E102:I102)</f>
        <v>0</v>
      </c>
    </row>
    <row r="103" spans="1:10" s="1" customFormat="1" ht="15.75" x14ac:dyDescent="0.25">
      <c r="A103" s="8" t="s">
        <v>10</v>
      </c>
      <c r="B103" s="9">
        <v>41</v>
      </c>
      <c r="C103" s="9">
        <v>64</v>
      </c>
      <c r="D103" s="9">
        <v>6</v>
      </c>
      <c r="E103" s="9"/>
      <c r="F103" s="9"/>
      <c r="G103" s="9"/>
      <c r="H103" s="9"/>
      <c r="I103" s="9"/>
      <c r="J103" s="10">
        <f t="shared" si="14"/>
        <v>0</v>
      </c>
    </row>
    <row r="104" spans="1:10" s="1" customFormat="1" ht="15.75" x14ac:dyDescent="0.25">
      <c r="A104" s="8" t="s">
        <v>11</v>
      </c>
      <c r="B104" s="9">
        <v>23</v>
      </c>
      <c r="C104" s="9">
        <v>35</v>
      </c>
      <c r="D104" s="9">
        <v>3</v>
      </c>
      <c r="E104" s="9"/>
      <c r="F104" s="9"/>
      <c r="G104" s="9"/>
      <c r="H104" s="9"/>
      <c r="I104" s="9"/>
      <c r="J104" s="10">
        <f t="shared" si="14"/>
        <v>0</v>
      </c>
    </row>
    <row r="105" spans="1:10" s="1" customFormat="1" ht="15.75" x14ac:dyDescent="0.25">
      <c r="A105" s="8" t="s">
        <v>12</v>
      </c>
      <c r="B105" s="9">
        <v>28</v>
      </c>
      <c r="C105" s="9">
        <v>36</v>
      </c>
      <c r="D105" s="9">
        <v>4</v>
      </c>
      <c r="E105" s="9"/>
      <c r="F105" s="9"/>
      <c r="G105" s="9"/>
      <c r="H105" s="9"/>
      <c r="I105" s="9"/>
      <c r="J105" s="10">
        <f t="shared" si="14"/>
        <v>0</v>
      </c>
    </row>
    <row r="106" spans="1:10" s="1" customFormat="1" ht="15.75" x14ac:dyDescent="0.25">
      <c r="A106" s="8" t="s">
        <v>13</v>
      </c>
      <c r="B106" s="9">
        <v>10</v>
      </c>
      <c r="C106" s="9">
        <v>31</v>
      </c>
      <c r="D106" s="9">
        <v>2</v>
      </c>
      <c r="E106" s="9"/>
      <c r="F106" s="9"/>
      <c r="G106" s="9"/>
      <c r="H106" s="9"/>
      <c r="I106" s="9"/>
      <c r="J106" s="10">
        <f t="shared" si="14"/>
        <v>0</v>
      </c>
    </row>
    <row r="107" spans="1:10" s="1" customFormat="1" ht="15.75" x14ac:dyDescent="0.25">
      <c r="A107" s="8" t="s">
        <v>45</v>
      </c>
      <c r="B107" s="9">
        <v>45</v>
      </c>
      <c r="C107" s="9">
        <v>54</v>
      </c>
      <c r="D107" s="9">
        <v>6</v>
      </c>
      <c r="E107" s="9"/>
      <c r="F107" s="9"/>
      <c r="G107" s="9"/>
      <c r="H107" s="9"/>
      <c r="I107" s="9"/>
      <c r="J107" s="10">
        <f t="shared" si="14"/>
        <v>0</v>
      </c>
    </row>
    <row r="108" spans="1:10" s="1" customFormat="1" ht="15.75" x14ac:dyDescent="0.25">
      <c r="A108" s="8" t="s">
        <v>15</v>
      </c>
      <c r="B108" s="9">
        <v>30</v>
      </c>
      <c r="C108" s="9">
        <v>56</v>
      </c>
      <c r="D108" s="9">
        <v>9</v>
      </c>
      <c r="E108" s="9"/>
      <c r="F108" s="9"/>
      <c r="G108" s="9"/>
      <c r="H108" s="9"/>
      <c r="I108" s="9"/>
      <c r="J108" s="10">
        <f t="shared" si="14"/>
        <v>0</v>
      </c>
    </row>
    <row r="109" spans="1:10" s="1" customFormat="1" ht="15.75" x14ac:dyDescent="0.25">
      <c r="A109" s="8" t="s">
        <v>16</v>
      </c>
      <c r="B109" s="9">
        <v>8</v>
      </c>
      <c r="C109" s="9">
        <v>23</v>
      </c>
      <c r="D109" s="9">
        <v>3</v>
      </c>
      <c r="E109" s="9"/>
      <c r="F109" s="9"/>
      <c r="G109" s="9"/>
      <c r="H109" s="9"/>
      <c r="I109" s="9"/>
      <c r="J109" s="10">
        <f t="shared" si="14"/>
        <v>0</v>
      </c>
    </row>
    <row r="110" spans="1:10" s="1" customFormat="1" ht="15.75" x14ac:dyDescent="0.25">
      <c r="A110" s="8" t="s">
        <v>17</v>
      </c>
      <c r="B110" s="36">
        <f t="shared" ref="B110:D110" si="15">SUM(B101:B109)</f>
        <v>446</v>
      </c>
      <c r="C110" s="36">
        <f t="shared" si="15"/>
        <v>692</v>
      </c>
      <c r="D110" s="36">
        <f t="shared" si="15"/>
        <v>70</v>
      </c>
      <c r="E110" s="36">
        <f>SUM(E101:E109)</f>
        <v>0</v>
      </c>
      <c r="F110" s="36"/>
      <c r="G110" s="36"/>
      <c r="H110" s="36"/>
      <c r="I110" s="36">
        <f>SUM(I101:I109)</f>
        <v>0</v>
      </c>
      <c r="J110" s="10">
        <f>SUM(J101:J109)</f>
        <v>0</v>
      </c>
    </row>
    <row r="111" spans="1:10" s="1" customFormat="1" ht="15.75" x14ac:dyDescent="0.25">
      <c r="A111" s="39"/>
      <c r="B111" s="42"/>
      <c r="C111" s="42"/>
      <c r="D111" s="42"/>
      <c r="E111" s="42"/>
      <c r="F111" s="42"/>
      <c r="G111" s="42"/>
      <c r="H111" s="42"/>
      <c r="I111" s="42"/>
      <c r="J111" s="40"/>
    </row>
    <row r="112" spans="1:10" s="1" customFormat="1" ht="15.75" x14ac:dyDescent="0.25">
      <c r="A112" s="39"/>
      <c r="B112" s="42"/>
      <c r="C112" s="42"/>
      <c r="D112" s="42"/>
      <c r="E112" s="42"/>
      <c r="F112" s="42"/>
      <c r="G112" s="42"/>
      <c r="H112" s="42"/>
      <c r="I112" s="42"/>
      <c r="J112" s="40"/>
    </row>
    <row r="113" spans="1:10" s="1" customFormat="1" x14ac:dyDescent="0.25">
      <c r="A113" s="1" t="s">
        <v>61</v>
      </c>
      <c r="G113"/>
      <c r="H113"/>
      <c r="I113"/>
      <c r="J113"/>
    </row>
    <row r="114" spans="1:10" s="1" customFormat="1" ht="31.5" x14ac:dyDescent="0.25">
      <c r="A114" s="35" t="s">
        <v>4</v>
      </c>
      <c r="B114" s="34" t="s">
        <v>5</v>
      </c>
      <c r="C114" s="34" t="s">
        <v>6</v>
      </c>
      <c r="D114" s="34" t="s">
        <v>7</v>
      </c>
      <c r="E114" s="7" t="s">
        <v>39</v>
      </c>
      <c r="F114" s="5" t="s">
        <v>5</v>
      </c>
      <c r="G114" s="5" t="s">
        <v>6</v>
      </c>
      <c r="H114" s="5" t="s">
        <v>7</v>
      </c>
      <c r="I114" s="11" t="s">
        <v>40</v>
      </c>
      <c r="J114" s="5" t="s">
        <v>38</v>
      </c>
    </row>
    <row r="115" spans="1:10" s="1" customFormat="1" ht="15.75" x14ac:dyDescent="0.25">
      <c r="A115" s="8" t="s">
        <v>8</v>
      </c>
      <c r="B115" s="9">
        <v>215</v>
      </c>
      <c r="C115" s="9">
        <v>329</v>
      </c>
      <c r="D115" s="9">
        <v>32</v>
      </c>
      <c r="E115" s="9"/>
      <c r="F115" s="9"/>
      <c r="G115" s="9"/>
      <c r="H115" s="9"/>
      <c r="I115" s="9"/>
      <c r="J115" s="10">
        <f>SUM(E115:I115)</f>
        <v>0</v>
      </c>
    </row>
    <row r="116" spans="1:10" s="1" customFormat="1" ht="15.75" x14ac:dyDescent="0.25">
      <c r="A116" s="8" t="s">
        <v>9</v>
      </c>
      <c r="B116" s="9">
        <v>46</v>
      </c>
      <c r="C116" s="9">
        <v>64</v>
      </c>
      <c r="D116" s="9">
        <v>5</v>
      </c>
      <c r="E116" s="9"/>
      <c r="F116" s="9"/>
      <c r="G116" s="9"/>
      <c r="H116" s="9"/>
      <c r="I116" s="9"/>
      <c r="J116" s="10">
        <f t="shared" ref="J116:J123" si="16">SUM(E116:I116)</f>
        <v>0</v>
      </c>
    </row>
    <row r="117" spans="1:10" s="1" customFormat="1" ht="15.75" x14ac:dyDescent="0.25">
      <c r="A117" s="8" t="s">
        <v>10</v>
      </c>
      <c r="B117" s="9">
        <v>41</v>
      </c>
      <c r="C117" s="9">
        <v>64</v>
      </c>
      <c r="D117" s="9">
        <v>6</v>
      </c>
      <c r="E117" s="9"/>
      <c r="F117" s="9"/>
      <c r="G117" s="9"/>
      <c r="H117" s="9"/>
      <c r="I117" s="9"/>
      <c r="J117" s="10">
        <f t="shared" si="16"/>
        <v>0</v>
      </c>
    </row>
    <row r="118" spans="1:10" s="1" customFormat="1" ht="15.75" x14ac:dyDescent="0.25">
      <c r="A118" s="8" t="s">
        <v>11</v>
      </c>
      <c r="B118" s="9">
        <v>23</v>
      </c>
      <c r="C118" s="9">
        <v>35</v>
      </c>
      <c r="D118" s="9">
        <v>3</v>
      </c>
      <c r="E118" s="9"/>
      <c r="F118" s="9"/>
      <c r="G118" s="9"/>
      <c r="H118" s="9"/>
      <c r="I118" s="9"/>
      <c r="J118" s="10">
        <f t="shared" si="16"/>
        <v>0</v>
      </c>
    </row>
    <row r="119" spans="1:10" s="1" customFormat="1" ht="15.75" x14ac:dyDescent="0.25">
      <c r="A119" s="8" t="s">
        <v>12</v>
      </c>
      <c r="B119" s="9">
        <v>28</v>
      </c>
      <c r="C119" s="9">
        <v>36</v>
      </c>
      <c r="D119" s="9">
        <v>4</v>
      </c>
      <c r="E119" s="9"/>
      <c r="F119" s="9"/>
      <c r="G119" s="9"/>
      <c r="H119" s="9"/>
      <c r="I119" s="9"/>
      <c r="J119" s="10">
        <f t="shared" si="16"/>
        <v>0</v>
      </c>
    </row>
    <row r="120" spans="1:10" s="1" customFormat="1" ht="15.75" x14ac:dyDescent="0.25">
      <c r="A120" s="8" t="s">
        <v>13</v>
      </c>
      <c r="B120" s="9">
        <v>10</v>
      </c>
      <c r="C120" s="9">
        <v>31</v>
      </c>
      <c r="D120" s="9">
        <v>2</v>
      </c>
      <c r="E120" s="9"/>
      <c r="F120" s="9"/>
      <c r="G120" s="9"/>
      <c r="H120" s="9"/>
      <c r="I120" s="9"/>
      <c r="J120" s="10">
        <f t="shared" si="16"/>
        <v>0</v>
      </c>
    </row>
    <row r="121" spans="1:10" s="1" customFormat="1" ht="15.75" x14ac:dyDescent="0.25">
      <c r="A121" s="8" t="s">
        <v>45</v>
      </c>
      <c r="B121" s="9">
        <v>45</v>
      </c>
      <c r="C121" s="9">
        <v>54</v>
      </c>
      <c r="D121" s="9">
        <v>6</v>
      </c>
      <c r="E121" s="9"/>
      <c r="F121" s="9"/>
      <c r="G121" s="9"/>
      <c r="H121" s="9"/>
      <c r="I121" s="9"/>
      <c r="J121" s="10">
        <f t="shared" si="16"/>
        <v>0</v>
      </c>
    </row>
    <row r="122" spans="1:10" s="1" customFormat="1" ht="15.75" x14ac:dyDescent="0.25">
      <c r="A122" s="8" t="s">
        <v>15</v>
      </c>
      <c r="B122" s="9">
        <v>30</v>
      </c>
      <c r="C122" s="9">
        <v>56</v>
      </c>
      <c r="D122" s="9">
        <v>9</v>
      </c>
      <c r="E122" s="9"/>
      <c r="F122" s="9"/>
      <c r="G122" s="9"/>
      <c r="H122" s="9"/>
      <c r="I122" s="9"/>
      <c r="J122" s="10">
        <f t="shared" si="16"/>
        <v>0</v>
      </c>
    </row>
    <row r="123" spans="1:10" s="1" customFormat="1" ht="15.75" x14ac:dyDescent="0.25">
      <c r="A123" s="8" t="s">
        <v>16</v>
      </c>
      <c r="B123" s="9">
        <v>8</v>
      </c>
      <c r="C123" s="9">
        <v>23</v>
      </c>
      <c r="D123" s="9">
        <v>3</v>
      </c>
      <c r="E123" s="9"/>
      <c r="F123" s="9"/>
      <c r="G123" s="9"/>
      <c r="H123" s="9"/>
      <c r="I123" s="9"/>
      <c r="J123" s="10">
        <f t="shared" si="16"/>
        <v>0</v>
      </c>
    </row>
    <row r="124" spans="1:10" s="1" customFormat="1" ht="15.75" x14ac:dyDescent="0.25">
      <c r="A124" s="8" t="s">
        <v>17</v>
      </c>
      <c r="B124" s="36">
        <f t="shared" ref="B124:D124" si="17">SUM(B115:B123)</f>
        <v>446</v>
      </c>
      <c r="C124" s="36">
        <f t="shared" si="17"/>
        <v>692</v>
      </c>
      <c r="D124" s="36">
        <f t="shared" si="17"/>
        <v>70</v>
      </c>
      <c r="E124" s="36">
        <f>SUM(E115:E123)</f>
        <v>0</v>
      </c>
      <c r="F124" s="36"/>
      <c r="G124" s="36"/>
      <c r="H124" s="36"/>
      <c r="I124" s="36">
        <f>SUM(I115:I123)</f>
        <v>0</v>
      </c>
      <c r="J124" s="10">
        <f>SUM(J115:J123)</f>
        <v>0</v>
      </c>
    </row>
    <row r="125" spans="1:10" s="1" customFormat="1" ht="15.75" x14ac:dyDescent="0.25">
      <c r="A125" s="39"/>
      <c r="B125" s="42"/>
      <c r="C125" s="42"/>
      <c r="D125" s="42"/>
      <c r="E125" s="42"/>
      <c r="F125" s="42"/>
      <c r="G125" s="42"/>
      <c r="H125" s="42"/>
      <c r="I125" s="42"/>
      <c r="J125" s="40"/>
    </row>
    <row r="126" spans="1:10" s="1" customFormat="1" ht="15.75" x14ac:dyDescent="0.25">
      <c r="A126" s="39"/>
      <c r="B126" s="42"/>
      <c r="C126" s="42"/>
      <c r="D126" s="42"/>
      <c r="E126" s="42"/>
      <c r="F126" s="42"/>
      <c r="G126" s="42"/>
      <c r="H126" s="42"/>
      <c r="I126" s="42"/>
      <c r="J126" s="40"/>
    </row>
    <row r="127" spans="1:10" s="1" customFormat="1" x14ac:dyDescent="0.25">
      <c r="A127" s="1" t="s">
        <v>62</v>
      </c>
      <c r="G127"/>
      <c r="H127"/>
      <c r="I127"/>
      <c r="J127"/>
    </row>
    <row r="128" spans="1:10" s="1" customFormat="1" ht="31.5" x14ac:dyDescent="0.25">
      <c r="A128" s="35" t="s">
        <v>4</v>
      </c>
      <c r="B128" s="34" t="s">
        <v>5</v>
      </c>
      <c r="C128" s="34" t="s">
        <v>6</v>
      </c>
      <c r="D128" s="34" t="s">
        <v>7</v>
      </c>
      <c r="E128" s="7" t="s">
        <v>39</v>
      </c>
      <c r="F128" s="5" t="s">
        <v>5</v>
      </c>
      <c r="G128" s="5" t="s">
        <v>6</v>
      </c>
      <c r="H128" s="5" t="s">
        <v>7</v>
      </c>
      <c r="I128" s="11" t="s">
        <v>40</v>
      </c>
      <c r="J128" s="5" t="s">
        <v>38</v>
      </c>
    </row>
    <row r="129" spans="1:10" s="1" customFormat="1" ht="15.75" x14ac:dyDescent="0.25">
      <c r="A129" s="8" t="s">
        <v>8</v>
      </c>
      <c r="B129" s="9">
        <v>215</v>
      </c>
      <c r="C129" s="9">
        <v>329</v>
      </c>
      <c r="D129" s="9">
        <v>32</v>
      </c>
      <c r="E129" s="9"/>
      <c r="F129" s="9"/>
      <c r="G129" s="9"/>
      <c r="H129" s="9"/>
      <c r="I129" s="9"/>
      <c r="J129" s="10">
        <f>SUM(E129:I129)</f>
        <v>0</v>
      </c>
    </row>
    <row r="130" spans="1:10" s="1" customFormat="1" ht="15.75" x14ac:dyDescent="0.25">
      <c r="A130" s="8" t="s">
        <v>9</v>
      </c>
      <c r="B130" s="9">
        <v>46</v>
      </c>
      <c r="C130" s="9">
        <v>64</v>
      </c>
      <c r="D130" s="9">
        <v>5</v>
      </c>
      <c r="E130" s="9"/>
      <c r="F130" s="9"/>
      <c r="G130" s="9"/>
      <c r="H130" s="9"/>
      <c r="I130" s="9"/>
      <c r="J130" s="10">
        <f t="shared" ref="J130:J137" si="18">SUM(E130:I130)</f>
        <v>0</v>
      </c>
    </row>
    <row r="131" spans="1:10" s="1" customFormat="1" ht="15.75" x14ac:dyDescent="0.25">
      <c r="A131" s="8" t="s">
        <v>10</v>
      </c>
      <c r="B131" s="9">
        <v>41</v>
      </c>
      <c r="C131" s="9">
        <v>64</v>
      </c>
      <c r="D131" s="9">
        <v>6</v>
      </c>
      <c r="E131" s="9"/>
      <c r="F131" s="9"/>
      <c r="G131" s="9"/>
      <c r="H131" s="9"/>
      <c r="I131" s="9"/>
      <c r="J131" s="10">
        <f t="shared" si="18"/>
        <v>0</v>
      </c>
    </row>
    <row r="132" spans="1:10" s="1" customFormat="1" ht="15.75" x14ac:dyDescent="0.25">
      <c r="A132" s="8" t="s">
        <v>11</v>
      </c>
      <c r="B132" s="9">
        <v>23</v>
      </c>
      <c r="C132" s="9">
        <v>35</v>
      </c>
      <c r="D132" s="9">
        <v>3</v>
      </c>
      <c r="E132" s="9"/>
      <c r="F132" s="9"/>
      <c r="G132" s="9"/>
      <c r="H132" s="9"/>
      <c r="I132" s="9"/>
      <c r="J132" s="10">
        <f t="shared" si="18"/>
        <v>0</v>
      </c>
    </row>
    <row r="133" spans="1:10" s="1" customFormat="1" ht="15.75" x14ac:dyDescent="0.25">
      <c r="A133" s="8" t="s">
        <v>12</v>
      </c>
      <c r="B133" s="9">
        <v>28</v>
      </c>
      <c r="C133" s="9">
        <v>36</v>
      </c>
      <c r="D133" s="9">
        <v>4</v>
      </c>
      <c r="E133" s="9"/>
      <c r="F133" s="9"/>
      <c r="G133" s="9"/>
      <c r="H133" s="9"/>
      <c r="I133" s="9"/>
      <c r="J133" s="10">
        <f t="shared" si="18"/>
        <v>0</v>
      </c>
    </row>
    <row r="134" spans="1:10" s="1" customFormat="1" ht="15.75" x14ac:dyDescent="0.25">
      <c r="A134" s="8" t="s">
        <v>13</v>
      </c>
      <c r="B134" s="9">
        <v>10</v>
      </c>
      <c r="C134" s="9">
        <v>31</v>
      </c>
      <c r="D134" s="9">
        <v>2</v>
      </c>
      <c r="E134" s="9"/>
      <c r="F134" s="9"/>
      <c r="G134" s="9"/>
      <c r="H134" s="9"/>
      <c r="I134" s="9"/>
      <c r="J134" s="10">
        <f t="shared" si="18"/>
        <v>0</v>
      </c>
    </row>
    <row r="135" spans="1:10" s="1" customFormat="1" ht="15.75" x14ac:dyDescent="0.25">
      <c r="A135" s="8" t="s">
        <v>45</v>
      </c>
      <c r="B135" s="9">
        <v>45</v>
      </c>
      <c r="C135" s="9">
        <v>54</v>
      </c>
      <c r="D135" s="9">
        <v>6</v>
      </c>
      <c r="E135" s="9"/>
      <c r="F135" s="9"/>
      <c r="G135" s="9"/>
      <c r="H135" s="9"/>
      <c r="I135" s="9"/>
      <c r="J135" s="10">
        <f t="shared" si="18"/>
        <v>0</v>
      </c>
    </row>
    <row r="136" spans="1:10" s="1" customFormat="1" ht="15.75" x14ac:dyDescent="0.25">
      <c r="A136" s="8" t="s">
        <v>15</v>
      </c>
      <c r="B136" s="9">
        <v>30</v>
      </c>
      <c r="C136" s="9">
        <v>56</v>
      </c>
      <c r="D136" s="9">
        <v>9</v>
      </c>
      <c r="E136" s="9"/>
      <c r="F136" s="9"/>
      <c r="G136" s="9"/>
      <c r="H136" s="9"/>
      <c r="I136" s="9"/>
      <c r="J136" s="10">
        <f t="shared" si="18"/>
        <v>0</v>
      </c>
    </row>
    <row r="137" spans="1:10" s="1" customFormat="1" ht="15.75" x14ac:dyDescent="0.25">
      <c r="A137" s="8" t="s">
        <v>16</v>
      </c>
      <c r="B137" s="9">
        <v>8</v>
      </c>
      <c r="C137" s="9">
        <v>23</v>
      </c>
      <c r="D137" s="9">
        <v>3</v>
      </c>
      <c r="E137" s="9"/>
      <c r="F137" s="9"/>
      <c r="G137" s="9"/>
      <c r="H137" s="9"/>
      <c r="I137" s="9"/>
      <c r="J137" s="10">
        <f t="shared" si="18"/>
        <v>0</v>
      </c>
    </row>
    <row r="138" spans="1:10" s="1" customFormat="1" ht="15.75" x14ac:dyDescent="0.25">
      <c r="A138" s="8" t="s">
        <v>17</v>
      </c>
      <c r="B138" s="36">
        <f t="shared" ref="B138:D138" si="19">SUM(B129:B137)</f>
        <v>446</v>
      </c>
      <c r="C138" s="36">
        <f t="shared" si="19"/>
        <v>692</v>
      </c>
      <c r="D138" s="36">
        <f t="shared" si="19"/>
        <v>70</v>
      </c>
      <c r="E138" s="36">
        <f>SUM(E129:E137)</f>
        <v>0</v>
      </c>
      <c r="F138" s="36"/>
      <c r="G138" s="36"/>
      <c r="H138" s="36"/>
      <c r="I138" s="36">
        <f>SUM(I129:I137)</f>
        <v>0</v>
      </c>
      <c r="J138" s="10">
        <f>SUM(J129:J137)</f>
        <v>0</v>
      </c>
    </row>
    <row r="139" spans="1:10" s="1" customFormat="1" ht="15.75" x14ac:dyDescent="0.25">
      <c r="A139" s="39"/>
      <c r="B139" s="42"/>
      <c r="C139" s="42"/>
      <c r="D139" s="42"/>
      <c r="E139" s="42"/>
      <c r="F139" s="42"/>
      <c r="G139" s="42"/>
      <c r="H139" s="42"/>
      <c r="I139" s="42"/>
      <c r="J139" s="40"/>
    </row>
    <row r="140" spans="1:10" s="1" customFormat="1" ht="15.75" x14ac:dyDescent="0.25">
      <c r="A140" s="39"/>
      <c r="B140" s="42"/>
      <c r="C140" s="42"/>
      <c r="D140" s="42"/>
      <c r="E140" s="42"/>
      <c r="F140" s="42"/>
      <c r="G140" s="42"/>
      <c r="H140" s="42"/>
      <c r="I140" s="42"/>
      <c r="J140" s="40"/>
    </row>
    <row r="141" spans="1:10" s="1" customFormat="1" x14ac:dyDescent="0.25">
      <c r="A141" s="1" t="s">
        <v>63</v>
      </c>
      <c r="G141"/>
      <c r="H141"/>
      <c r="I141"/>
      <c r="J141"/>
    </row>
    <row r="142" spans="1:10" s="1" customFormat="1" ht="31.5" x14ac:dyDescent="0.25">
      <c r="A142" s="35" t="s">
        <v>4</v>
      </c>
      <c r="B142" s="34" t="s">
        <v>5</v>
      </c>
      <c r="C142" s="34" t="s">
        <v>6</v>
      </c>
      <c r="D142" s="34" t="s">
        <v>7</v>
      </c>
      <c r="E142" s="7" t="s">
        <v>39</v>
      </c>
      <c r="F142" s="5" t="s">
        <v>5</v>
      </c>
      <c r="G142" s="5" t="s">
        <v>6</v>
      </c>
      <c r="H142" s="5" t="s">
        <v>7</v>
      </c>
      <c r="I142" s="11" t="s">
        <v>40</v>
      </c>
      <c r="J142" s="5" t="s">
        <v>38</v>
      </c>
    </row>
    <row r="143" spans="1:10" s="1" customFormat="1" ht="15.75" x14ac:dyDescent="0.25">
      <c r="A143" s="8" t="s">
        <v>8</v>
      </c>
      <c r="B143" s="9">
        <v>215</v>
      </c>
      <c r="C143" s="9">
        <v>329</v>
      </c>
      <c r="D143" s="9">
        <v>32</v>
      </c>
      <c r="E143" s="9"/>
      <c r="F143" s="9"/>
      <c r="G143" s="9"/>
      <c r="H143" s="9"/>
      <c r="I143" s="9"/>
      <c r="J143" s="10">
        <f>SUM(E143:I143)</f>
        <v>0</v>
      </c>
    </row>
    <row r="144" spans="1:10" s="1" customFormat="1" ht="15.75" x14ac:dyDescent="0.25">
      <c r="A144" s="8" t="s">
        <v>9</v>
      </c>
      <c r="B144" s="9">
        <v>46</v>
      </c>
      <c r="C144" s="9">
        <v>64</v>
      </c>
      <c r="D144" s="9">
        <v>5</v>
      </c>
      <c r="E144" s="9"/>
      <c r="F144" s="9"/>
      <c r="G144" s="9"/>
      <c r="H144" s="9"/>
      <c r="I144" s="9"/>
      <c r="J144" s="10">
        <f t="shared" ref="J144:J151" si="20">SUM(E144:I144)</f>
        <v>0</v>
      </c>
    </row>
    <row r="145" spans="1:10" s="1" customFormat="1" ht="15.75" x14ac:dyDescent="0.25">
      <c r="A145" s="8" t="s">
        <v>10</v>
      </c>
      <c r="B145" s="9">
        <v>41</v>
      </c>
      <c r="C145" s="9">
        <v>64</v>
      </c>
      <c r="D145" s="9">
        <v>6</v>
      </c>
      <c r="E145" s="9"/>
      <c r="F145" s="9"/>
      <c r="G145" s="9"/>
      <c r="H145" s="9"/>
      <c r="I145" s="9"/>
      <c r="J145" s="10">
        <f t="shared" si="20"/>
        <v>0</v>
      </c>
    </row>
    <row r="146" spans="1:10" s="1" customFormat="1" ht="15.75" x14ac:dyDescent="0.25">
      <c r="A146" s="8" t="s">
        <v>11</v>
      </c>
      <c r="B146" s="9">
        <v>23</v>
      </c>
      <c r="C146" s="9">
        <v>35</v>
      </c>
      <c r="D146" s="9">
        <v>3</v>
      </c>
      <c r="E146" s="9"/>
      <c r="F146" s="9"/>
      <c r="G146" s="9"/>
      <c r="H146" s="9"/>
      <c r="I146" s="9"/>
      <c r="J146" s="10">
        <f t="shared" si="20"/>
        <v>0</v>
      </c>
    </row>
    <row r="147" spans="1:10" s="1" customFormat="1" ht="15.75" x14ac:dyDescent="0.25">
      <c r="A147" s="8" t="s">
        <v>12</v>
      </c>
      <c r="B147" s="9">
        <v>28</v>
      </c>
      <c r="C147" s="9">
        <v>36</v>
      </c>
      <c r="D147" s="9">
        <v>4</v>
      </c>
      <c r="E147" s="9"/>
      <c r="F147" s="9"/>
      <c r="G147" s="9"/>
      <c r="H147" s="9"/>
      <c r="I147" s="9"/>
      <c r="J147" s="10">
        <f t="shared" si="20"/>
        <v>0</v>
      </c>
    </row>
    <row r="148" spans="1:10" s="1" customFormat="1" ht="15.75" x14ac:dyDescent="0.25">
      <c r="A148" s="8" t="s">
        <v>13</v>
      </c>
      <c r="B148" s="9">
        <v>10</v>
      </c>
      <c r="C148" s="9">
        <v>31</v>
      </c>
      <c r="D148" s="9">
        <v>2</v>
      </c>
      <c r="E148" s="9"/>
      <c r="F148" s="9"/>
      <c r="G148" s="9"/>
      <c r="H148" s="9"/>
      <c r="I148" s="9"/>
      <c r="J148" s="10">
        <f t="shared" si="20"/>
        <v>0</v>
      </c>
    </row>
    <row r="149" spans="1:10" s="1" customFormat="1" ht="15.75" x14ac:dyDescent="0.25">
      <c r="A149" s="8" t="s">
        <v>45</v>
      </c>
      <c r="B149" s="9">
        <v>45</v>
      </c>
      <c r="C149" s="9">
        <v>54</v>
      </c>
      <c r="D149" s="9">
        <v>6</v>
      </c>
      <c r="E149" s="9"/>
      <c r="F149" s="9"/>
      <c r="G149" s="9"/>
      <c r="H149" s="9"/>
      <c r="I149" s="9"/>
      <c r="J149" s="10">
        <f t="shared" si="20"/>
        <v>0</v>
      </c>
    </row>
    <row r="150" spans="1:10" s="1" customFormat="1" ht="15.75" x14ac:dyDescent="0.25">
      <c r="A150" s="8" t="s">
        <v>15</v>
      </c>
      <c r="B150" s="9">
        <v>30</v>
      </c>
      <c r="C150" s="9">
        <v>56</v>
      </c>
      <c r="D150" s="9">
        <v>9</v>
      </c>
      <c r="E150" s="9"/>
      <c r="F150" s="9"/>
      <c r="G150" s="9"/>
      <c r="H150" s="9"/>
      <c r="I150" s="9"/>
      <c r="J150" s="10">
        <f t="shared" si="20"/>
        <v>0</v>
      </c>
    </row>
    <row r="151" spans="1:10" s="1" customFormat="1" ht="15.75" x14ac:dyDescent="0.25">
      <c r="A151" s="8" t="s">
        <v>16</v>
      </c>
      <c r="B151" s="9">
        <v>8</v>
      </c>
      <c r="C151" s="9">
        <v>23</v>
      </c>
      <c r="D151" s="9">
        <v>3</v>
      </c>
      <c r="E151" s="9"/>
      <c r="F151" s="9"/>
      <c r="G151" s="9"/>
      <c r="H151" s="9"/>
      <c r="I151" s="9"/>
      <c r="J151" s="10">
        <f t="shared" si="20"/>
        <v>0</v>
      </c>
    </row>
    <row r="152" spans="1:10" s="1" customFormat="1" ht="15.75" x14ac:dyDescent="0.25">
      <c r="A152" s="8" t="s">
        <v>17</v>
      </c>
      <c r="B152" s="36">
        <f t="shared" ref="B152:D152" si="21">SUM(B143:B151)</f>
        <v>446</v>
      </c>
      <c r="C152" s="36">
        <f t="shared" si="21"/>
        <v>692</v>
      </c>
      <c r="D152" s="36">
        <f t="shared" si="21"/>
        <v>70</v>
      </c>
      <c r="E152" s="36">
        <f>SUM(E143:E151)</f>
        <v>0</v>
      </c>
      <c r="F152" s="36"/>
      <c r="G152" s="36"/>
      <c r="H152" s="36"/>
      <c r="I152" s="36">
        <f>SUM(I143:I151)</f>
        <v>0</v>
      </c>
      <c r="J152" s="10">
        <f>SUM(J143:J151)</f>
        <v>0</v>
      </c>
    </row>
    <row r="153" spans="1:10" s="1" customFormat="1" ht="15.75" x14ac:dyDescent="0.25">
      <c r="A153" s="39"/>
      <c r="B153" s="42"/>
      <c r="C153" s="42"/>
      <c r="D153" s="42"/>
      <c r="E153" s="42"/>
      <c r="F153" s="42"/>
      <c r="G153" s="42"/>
      <c r="H153" s="42"/>
      <c r="I153" s="42"/>
      <c r="J153" s="40"/>
    </row>
    <row r="154" spans="1:10" s="1" customFormat="1" ht="15.75" x14ac:dyDescent="0.25">
      <c r="A154" s="39"/>
      <c r="B154" s="42"/>
      <c r="C154" s="42"/>
      <c r="D154" s="42"/>
      <c r="E154" s="42"/>
      <c r="F154" s="42"/>
      <c r="G154" s="42"/>
      <c r="H154" s="42"/>
      <c r="I154" s="42"/>
      <c r="J154" s="40"/>
    </row>
    <row r="155" spans="1:10" s="1" customFormat="1" x14ac:dyDescent="0.25">
      <c r="A155" s="1" t="s">
        <v>64</v>
      </c>
      <c r="G155"/>
      <c r="H155"/>
      <c r="I155"/>
      <c r="J155"/>
    </row>
    <row r="156" spans="1:10" s="1" customFormat="1" ht="31.5" x14ac:dyDescent="0.25">
      <c r="A156" s="35" t="s">
        <v>4</v>
      </c>
      <c r="B156" s="34" t="s">
        <v>5</v>
      </c>
      <c r="C156" s="34" t="s">
        <v>6</v>
      </c>
      <c r="D156" s="34" t="s">
        <v>7</v>
      </c>
      <c r="E156" s="7" t="s">
        <v>39</v>
      </c>
      <c r="F156" s="5" t="s">
        <v>5</v>
      </c>
      <c r="G156" s="5" t="s">
        <v>6</v>
      </c>
      <c r="H156" s="5" t="s">
        <v>7</v>
      </c>
      <c r="I156" s="11" t="s">
        <v>40</v>
      </c>
      <c r="J156" s="5" t="s">
        <v>38</v>
      </c>
    </row>
    <row r="157" spans="1:10" s="1" customFormat="1" ht="15.75" x14ac:dyDescent="0.25">
      <c r="A157" s="8" t="s">
        <v>8</v>
      </c>
      <c r="B157" s="9">
        <v>215</v>
      </c>
      <c r="C157" s="9">
        <v>329</v>
      </c>
      <c r="D157" s="9">
        <v>32</v>
      </c>
      <c r="E157" s="9"/>
      <c r="F157" s="9"/>
      <c r="G157" s="9"/>
      <c r="H157" s="9"/>
      <c r="I157" s="9"/>
      <c r="J157" s="10">
        <f>SUM(E157:I157)</f>
        <v>0</v>
      </c>
    </row>
    <row r="158" spans="1:10" s="1" customFormat="1" ht="15.75" x14ac:dyDescent="0.25">
      <c r="A158" s="8" t="s">
        <v>9</v>
      </c>
      <c r="B158" s="9">
        <v>46</v>
      </c>
      <c r="C158" s="9">
        <v>64</v>
      </c>
      <c r="D158" s="9">
        <v>5</v>
      </c>
      <c r="E158" s="9"/>
      <c r="F158" s="9"/>
      <c r="G158" s="9"/>
      <c r="H158" s="9"/>
      <c r="I158" s="9"/>
      <c r="J158" s="10">
        <f t="shared" ref="J158:J165" si="22">SUM(E158:I158)</f>
        <v>0</v>
      </c>
    </row>
    <row r="159" spans="1:10" s="1" customFormat="1" ht="15.75" x14ac:dyDescent="0.25">
      <c r="A159" s="8" t="s">
        <v>10</v>
      </c>
      <c r="B159" s="9">
        <v>41</v>
      </c>
      <c r="C159" s="9">
        <v>64</v>
      </c>
      <c r="D159" s="9">
        <v>6</v>
      </c>
      <c r="E159" s="9"/>
      <c r="F159" s="9"/>
      <c r="G159" s="9"/>
      <c r="H159" s="9"/>
      <c r="I159" s="9"/>
      <c r="J159" s="10">
        <f t="shared" si="22"/>
        <v>0</v>
      </c>
    </row>
    <row r="160" spans="1:10" s="1" customFormat="1" ht="15.75" x14ac:dyDescent="0.25">
      <c r="A160" s="8" t="s">
        <v>11</v>
      </c>
      <c r="B160" s="9">
        <v>23</v>
      </c>
      <c r="C160" s="9">
        <v>35</v>
      </c>
      <c r="D160" s="9">
        <v>3</v>
      </c>
      <c r="E160" s="9"/>
      <c r="F160" s="9"/>
      <c r="G160" s="9"/>
      <c r="H160" s="9"/>
      <c r="I160" s="9"/>
      <c r="J160" s="10">
        <f t="shared" si="22"/>
        <v>0</v>
      </c>
    </row>
    <row r="161" spans="1:10" s="1" customFormat="1" ht="15.75" x14ac:dyDescent="0.25">
      <c r="A161" s="8" t="s">
        <v>12</v>
      </c>
      <c r="B161" s="9">
        <v>28</v>
      </c>
      <c r="C161" s="9">
        <v>36</v>
      </c>
      <c r="D161" s="9">
        <v>4</v>
      </c>
      <c r="E161" s="9"/>
      <c r="F161" s="9"/>
      <c r="G161" s="9"/>
      <c r="H161" s="9"/>
      <c r="I161" s="9"/>
      <c r="J161" s="10">
        <f t="shared" si="22"/>
        <v>0</v>
      </c>
    </row>
    <row r="162" spans="1:10" s="1" customFormat="1" ht="15.75" x14ac:dyDescent="0.25">
      <c r="A162" s="8" t="s">
        <v>13</v>
      </c>
      <c r="B162" s="9">
        <v>10</v>
      </c>
      <c r="C162" s="9">
        <v>31</v>
      </c>
      <c r="D162" s="9">
        <v>2</v>
      </c>
      <c r="E162" s="9"/>
      <c r="F162" s="9"/>
      <c r="G162" s="9"/>
      <c r="H162" s="9"/>
      <c r="I162" s="9"/>
      <c r="J162" s="10">
        <f t="shared" si="22"/>
        <v>0</v>
      </c>
    </row>
    <row r="163" spans="1:10" s="1" customFormat="1" ht="15.75" x14ac:dyDescent="0.25">
      <c r="A163" s="8" t="s">
        <v>45</v>
      </c>
      <c r="B163" s="9">
        <v>45</v>
      </c>
      <c r="C163" s="9">
        <v>54</v>
      </c>
      <c r="D163" s="9">
        <v>6</v>
      </c>
      <c r="E163" s="9"/>
      <c r="F163" s="9"/>
      <c r="G163" s="9"/>
      <c r="H163" s="9"/>
      <c r="I163" s="9"/>
      <c r="J163" s="10">
        <f t="shared" si="22"/>
        <v>0</v>
      </c>
    </row>
    <row r="164" spans="1:10" s="1" customFormat="1" ht="15.75" x14ac:dyDescent="0.25">
      <c r="A164" s="8" t="s">
        <v>15</v>
      </c>
      <c r="B164" s="9">
        <v>30</v>
      </c>
      <c r="C164" s="9">
        <v>56</v>
      </c>
      <c r="D164" s="9">
        <v>9</v>
      </c>
      <c r="E164" s="9"/>
      <c r="F164" s="9"/>
      <c r="G164" s="9"/>
      <c r="H164" s="9"/>
      <c r="I164" s="9"/>
      <c r="J164" s="10">
        <f t="shared" si="22"/>
        <v>0</v>
      </c>
    </row>
    <row r="165" spans="1:10" s="1" customFormat="1" ht="15.75" x14ac:dyDescent="0.25">
      <c r="A165" s="8" t="s">
        <v>16</v>
      </c>
      <c r="B165" s="9">
        <v>8</v>
      </c>
      <c r="C165" s="9">
        <v>23</v>
      </c>
      <c r="D165" s="9">
        <v>3</v>
      </c>
      <c r="E165" s="9"/>
      <c r="F165" s="9"/>
      <c r="G165" s="9"/>
      <c r="H165" s="9"/>
      <c r="I165" s="9"/>
      <c r="J165" s="10">
        <f t="shared" si="22"/>
        <v>0</v>
      </c>
    </row>
    <row r="166" spans="1:10" s="1" customFormat="1" ht="15.75" x14ac:dyDescent="0.25">
      <c r="A166" s="8" t="s">
        <v>17</v>
      </c>
      <c r="B166" s="36">
        <f t="shared" ref="B166:D166" si="23">SUM(B157:B165)</f>
        <v>446</v>
      </c>
      <c r="C166" s="36">
        <f t="shared" si="23"/>
        <v>692</v>
      </c>
      <c r="D166" s="36">
        <f t="shared" si="23"/>
        <v>70</v>
      </c>
      <c r="E166" s="36">
        <f>SUM(E157:E165)</f>
        <v>0</v>
      </c>
      <c r="F166" s="36"/>
      <c r="G166" s="36"/>
      <c r="H166" s="36"/>
      <c r="I166" s="36">
        <f>SUM(I157:I165)</f>
        <v>0</v>
      </c>
      <c r="J166" s="10">
        <f>SUM(J157:J165)</f>
        <v>0</v>
      </c>
    </row>
    <row r="167" spans="1:10" s="1" customFormat="1" ht="15.75" x14ac:dyDescent="0.25">
      <c r="A167" s="39"/>
      <c r="B167" s="42"/>
      <c r="C167" s="42"/>
      <c r="D167" s="42"/>
      <c r="E167" s="42"/>
      <c r="F167" s="42"/>
      <c r="G167" s="42"/>
      <c r="H167" s="42"/>
      <c r="I167" s="42"/>
      <c r="J167" s="40"/>
    </row>
    <row r="168" spans="1:10" s="1" customFormat="1" ht="15.75" x14ac:dyDescent="0.25">
      <c r="A168" s="39"/>
      <c r="B168" s="42"/>
      <c r="C168" s="42"/>
      <c r="D168" s="42"/>
      <c r="E168" s="42"/>
      <c r="F168" s="42"/>
      <c r="G168" s="42"/>
      <c r="H168" s="42"/>
      <c r="I168" s="42"/>
      <c r="J168" s="40"/>
    </row>
    <row r="170" spans="1:10" s="1" customFormat="1" x14ac:dyDescent="0.25">
      <c r="A170" s="1" t="s">
        <v>65</v>
      </c>
    </row>
    <row r="171" spans="1:10" s="38" customFormat="1" ht="31.5" x14ac:dyDescent="0.25">
      <c r="A171" s="35" t="s">
        <v>4</v>
      </c>
      <c r="B171" s="34" t="s">
        <v>5</v>
      </c>
      <c r="C171" s="34" t="s">
        <v>6</v>
      </c>
      <c r="D171" s="34" t="s">
        <v>7</v>
      </c>
      <c r="E171" s="7" t="s">
        <v>39</v>
      </c>
      <c r="F171" s="5" t="s">
        <v>5</v>
      </c>
      <c r="G171" s="5" t="s">
        <v>6</v>
      </c>
      <c r="H171" s="5" t="s">
        <v>7</v>
      </c>
      <c r="I171" s="11" t="s">
        <v>40</v>
      </c>
      <c r="J171" s="5" t="s">
        <v>38</v>
      </c>
    </row>
    <row r="172" spans="1:10" ht="15.75" x14ac:dyDescent="0.25">
      <c r="A172" s="8" t="s">
        <v>8</v>
      </c>
      <c r="B172" s="9">
        <v>215</v>
      </c>
      <c r="C172" s="9">
        <v>329</v>
      </c>
      <c r="D172" s="9">
        <v>32</v>
      </c>
      <c r="E172" s="9"/>
      <c r="F172" s="9"/>
      <c r="G172" s="9"/>
      <c r="H172" s="9"/>
      <c r="I172" s="9"/>
      <c r="J172" s="10">
        <f>SUM(E172:I172)</f>
        <v>0</v>
      </c>
    </row>
    <row r="173" spans="1:10" ht="15.75" x14ac:dyDescent="0.25">
      <c r="A173" s="8" t="s">
        <v>9</v>
      </c>
      <c r="B173" s="9">
        <v>46</v>
      </c>
      <c r="C173" s="9">
        <v>64</v>
      </c>
      <c r="D173" s="9">
        <v>5</v>
      </c>
      <c r="E173" s="9"/>
      <c r="F173" s="9"/>
      <c r="G173" s="9"/>
      <c r="H173" s="9"/>
      <c r="I173" s="9"/>
      <c r="J173" s="10">
        <f t="shared" ref="J173:J180" si="24">SUM(E173:I173)</f>
        <v>0</v>
      </c>
    </row>
    <row r="174" spans="1:10" ht="15.75" x14ac:dyDescent="0.25">
      <c r="A174" s="8" t="s">
        <v>10</v>
      </c>
      <c r="B174" s="9">
        <v>41</v>
      </c>
      <c r="C174" s="9">
        <v>64</v>
      </c>
      <c r="D174" s="9">
        <v>6</v>
      </c>
      <c r="E174" s="9"/>
      <c r="F174" s="9"/>
      <c r="G174" s="9"/>
      <c r="H174" s="9"/>
      <c r="I174" s="9"/>
      <c r="J174" s="10">
        <f t="shared" si="24"/>
        <v>0</v>
      </c>
    </row>
    <row r="175" spans="1:10" ht="15.75" x14ac:dyDescent="0.25">
      <c r="A175" s="8" t="s">
        <v>11</v>
      </c>
      <c r="B175" s="9">
        <v>23</v>
      </c>
      <c r="C175" s="9">
        <v>35</v>
      </c>
      <c r="D175" s="9">
        <v>3</v>
      </c>
      <c r="E175" s="9"/>
      <c r="F175" s="9"/>
      <c r="G175" s="9"/>
      <c r="H175" s="9"/>
      <c r="I175" s="9"/>
      <c r="J175" s="10">
        <f t="shared" si="24"/>
        <v>0</v>
      </c>
    </row>
    <row r="176" spans="1:10" ht="15.75" x14ac:dyDescent="0.25">
      <c r="A176" s="8" t="s">
        <v>12</v>
      </c>
      <c r="B176" s="9">
        <v>28</v>
      </c>
      <c r="C176" s="9">
        <v>36</v>
      </c>
      <c r="D176" s="9">
        <v>4</v>
      </c>
      <c r="E176" s="9"/>
      <c r="F176" s="9"/>
      <c r="G176" s="9"/>
      <c r="H176" s="9"/>
      <c r="I176" s="9"/>
      <c r="J176" s="10">
        <f t="shared" si="24"/>
        <v>0</v>
      </c>
    </row>
    <row r="177" spans="1:10" ht="15.75" x14ac:dyDescent="0.25">
      <c r="A177" s="8" t="s">
        <v>13</v>
      </c>
      <c r="B177" s="9">
        <v>10</v>
      </c>
      <c r="C177" s="9">
        <v>31</v>
      </c>
      <c r="D177" s="9">
        <v>2</v>
      </c>
      <c r="E177" s="9"/>
      <c r="F177" s="9"/>
      <c r="G177" s="9"/>
      <c r="H177" s="9"/>
      <c r="I177" s="9"/>
      <c r="J177" s="10">
        <f t="shared" si="24"/>
        <v>0</v>
      </c>
    </row>
    <row r="178" spans="1:10" ht="15.75" x14ac:dyDescent="0.25">
      <c r="A178" s="8" t="s">
        <v>45</v>
      </c>
      <c r="B178" s="9">
        <v>45</v>
      </c>
      <c r="C178" s="9">
        <v>54</v>
      </c>
      <c r="D178" s="9">
        <v>6</v>
      </c>
      <c r="E178" s="9"/>
      <c r="F178" s="9"/>
      <c r="G178" s="9"/>
      <c r="H178" s="9"/>
      <c r="I178" s="9"/>
      <c r="J178" s="10">
        <f t="shared" si="24"/>
        <v>0</v>
      </c>
    </row>
    <row r="179" spans="1:10" ht="15.75" x14ac:dyDescent="0.25">
      <c r="A179" s="8" t="s">
        <v>15</v>
      </c>
      <c r="B179" s="9">
        <v>30</v>
      </c>
      <c r="C179" s="9">
        <v>56</v>
      </c>
      <c r="D179" s="9">
        <v>9</v>
      </c>
      <c r="E179" s="9"/>
      <c r="F179" s="9"/>
      <c r="G179" s="9"/>
      <c r="H179" s="9"/>
      <c r="I179" s="9"/>
      <c r="J179" s="10">
        <f t="shared" si="24"/>
        <v>0</v>
      </c>
    </row>
    <row r="180" spans="1:10" ht="15.75" x14ac:dyDescent="0.25">
      <c r="A180" s="8" t="s">
        <v>16</v>
      </c>
      <c r="B180" s="9">
        <v>8</v>
      </c>
      <c r="C180" s="9">
        <v>23</v>
      </c>
      <c r="D180" s="9">
        <v>3</v>
      </c>
      <c r="E180" s="9"/>
      <c r="F180" s="9"/>
      <c r="G180" s="9"/>
      <c r="H180" s="9"/>
      <c r="I180" s="9"/>
      <c r="J180" s="10">
        <f t="shared" si="24"/>
        <v>0</v>
      </c>
    </row>
    <row r="181" spans="1:10" s="1" customFormat="1" ht="15.75" x14ac:dyDescent="0.25">
      <c r="A181" s="8" t="s">
        <v>17</v>
      </c>
      <c r="B181" s="36">
        <f t="shared" ref="B181:D181" si="25">SUM(B172:B180)</f>
        <v>446</v>
      </c>
      <c r="C181" s="36">
        <f t="shared" si="25"/>
        <v>692</v>
      </c>
      <c r="D181" s="36">
        <f t="shared" si="25"/>
        <v>70</v>
      </c>
      <c r="E181" s="36">
        <f>SUM(E172:E180)</f>
        <v>0</v>
      </c>
      <c r="F181" s="36"/>
      <c r="G181" s="36"/>
      <c r="H181" s="36"/>
      <c r="I181" s="36">
        <f>SUM(I172:I180)</f>
        <v>0</v>
      </c>
      <c r="J181" s="10">
        <f>SUM(J172:J180)</f>
        <v>0</v>
      </c>
    </row>
    <row r="184" spans="1:10" x14ac:dyDescent="0.25">
      <c r="A184" s="1" t="s">
        <v>66</v>
      </c>
      <c r="B184" s="1"/>
      <c r="C184" s="1"/>
      <c r="D184" s="1"/>
      <c r="E184" s="1"/>
      <c r="F184" s="1"/>
    </row>
    <row r="185" spans="1:10" s="38" customFormat="1" ht="31.5" x14ac:dyDescent="0.25">
      <c r="A185" s="35" t="s">
        <v>24</v>
      </c>
      <c r="B185" s="34" t="s">
        <v>5</v>
      </c>
      <c r="C185" s="34" t="s">
        <v>6</v>
      </c>
      <c r="D185" s="34" t="s">
        <v>7</v>
      </c>
      <c r="E185" s="7" t="s">
        <v>39</v>
      </c>
      <c r="F185" s="5" t="s">
        <v>5</v>
      </c>
      <c r="G185" s="5" t="s">
        <v>6</v>
      </c>
      <c r="H185" s="5" t="s">
        <v>7</v>
      </c>
      <c r="I185" s="11" t="s">
        <v>40</v>
      </c>
      <c r="J185" s="5" t="s">
        <v>38</v>
      </c>
    </row>
    <row r="186" spans="1:10" ht="15.75" x14ac:dyDescent="0.25">
      <c r="A186" s="8" t="s">
        <v>25</v>
      </c>
      <c r="B186" s="9">
        <v>1</v>
      </c>
      <c r="C186" s="9">
        <v>2</v>
      </c>
      <c r="D186" s="9">
        <v>0</v>
      </c>
      <c r="E186" s="9">
        <v>8</v>
      </c>
      <c r="F186" s="9"/>
      <c r="G186" s="9"/>
      <c r="H186" s="9"/>
      <c r="I186" s="9">
        <v>1</v>
      </c>
      <c r="J186" s="17">
        <f>SUM(E186:I186)</f>
        <v>9</v>
      </c>
    </row>
    <row r="187" spans="1:10" ht="15.75" x14ac:dyDescent="0.25">
      <c r="A187" s="8" t="s">
        <v>26</v>
      </c>
      <c r="B187" s="9">
        <v>0</v>
      </c>
      <c r="C187" s="9">
        <v>0</v>
      </c>
      <c r="D187" s="9">
        <v>0</v>
      </c>
      <c r="E187" s="9">
        <v>6</v>
      </c>
      <c r="F187" s="9"/>
      <c r="G187" s="9"/>
      <c r="H187" s="9"/>
      <c r="I187" s="9">
        <v>3</v>
      </c>
      <c r="J187" s="17">
        <f t="shared" ref="J187:J190" si="26">SUM(E187:I187)</f>
        <v>9</v>
      </c>
    </row>
    <row r="188" spans="1:10" ht="15.75" x14ac:dyDescent="0.25">
      <c r="A188" s="8" t="s">
        <v>27</v>
      </c>
      <c r="B188" s="9">
        <v>0</v>
      </c>
      <c r="C188" s="9">
        <v>0</v>
      </c>
      <c r="D188" s="9">
        <v>0</v>
      </c>
      <c r="E188" s="9">
        <v>8</v>
      </c>
      <c r="F188" s="9"/>
      <c r="G188" s="9"/>
      <c r="H188" s="9"/>
      <c r="I188" s="9">
        <v>7</v>
      </c>
      <c r="J188" s="17">
        <f t="shared" si="26"/>
        <v>15</v>
      </c>
    </row>
    <row r="189" spans="1:10" ht="15.75" x14ac:dyDescent="0.25">
      <c r="A189" s="8" t="s">
        <v>28</v>
      </c>
      <c r="B189" s="9">
        <v>0</v>
      </c>
      <c r="C189" s="9">
        <v>0</v>
      </c>
      <c r="D189" s="9">
        <v>0</v>
      </c>
      <c r="E189" s="9">
        <v>19</v>
      </c>
      <c r="F189" s="9"/>
      <c r="G189" s="9"/>
      <c r="H189" s="9"/>
      <c r="I189" s="9">
        <v>4</v>
      </c>
      <c r="J189" s="17">
        <f t="shared" si="26"/>
        <v>23</v>
      </c>
    </row>
    <row r="190" spans="1:10" ht="15.75" x14ac:dyDescent="0.25">
      <c r="A190" s="8" t="s">
        <v>29</v>
      </c>
      <c r="B190" s="9">
        <v>1</v>
      </c>
      <c r="C190" s="9">
        <v>0</v>
      </c>
      <c r="D190" s="9">
        <v>0</v>
      </c>
      <c r="E190" s="9">
        <v>6</v>
      </c>
      <c r="F190" s="9"/>
      <c r="G190" s="9"/>
      <c r="H190" s="9"/>
      <c r="I190" s="9">
        <v>40</v>
      </c>
      <c r="J190" s="17">
        <f t="shared" si="26"/>
        <v>46</v>
      </c>
    </row>
    <row r="191" spans="1:10" s="1" customFormat="1" ht="15.75" x14ac:dyDescent="0.25">
      <c r="A191" s="8" t="s">
        <v>17</v>
      </c>
      <c r="B191" s="36">
        <f t="shared" ref="B191:D191" si="27">SUM(B186:B190)</f>
        <v>2</v>
      </c>
      <c r="C191" s="36">
        <f t="shared" si="27"/>
        <v>2</v>
      </c>
      <c r="D191" s="36">
        <f t="shared" si="27"/>
        <v>0</v>
      </c>
      <c r="E191" s="36">
        <f>SUM(E186:E190)</f>
        <v>47</v>
      </c>
      <c r="F191" s="36"/>
      <c r="G191" s="36"/>
      <c r="H191" s="36"/>
      <c r="I191" s="36">
        <f>SUM(I186:I190)</f>
        <v>55</v>
      </c>
      <c r="J191" s="17">
        <f>SUM(J186:J190)</f>
        <v>102</v>
      </c>
    </row>
    <row r="195" spans="1:13" x14ac:dyDescent="0.25">
      <c r="A195" s="1" t="s">
        <v>67</v>
      </c>
      <c r="B195" s="1"/>
      <c r="C195" s="1"/>
      <c r="D195" s="1"/>
      <c r="E195" s="1"/>
      <c r="F195" s="1"/>
    </row>
    <row r="196" spans="1:13" ht="60" x14ac:dyDescent="0.25">
      <c r="A196" s="43" t="s">
        <v>46</v>
      </c>
      <c r="B196" s="32" t="s">
        <v>5</v>
      </c>
      <c r="C196" s="34" t="s">
        <v>6</v>
      </c>
      <c r="D196" s="32" t="s">
        <v>7</v>
      </c>
      <c r="E196" s="34" t="s">
        <v>47</v>
      </c>
      <c r="F196" s="44" t="s">
        <v>5</v>
      </c>
      <c r="G196" s="44" t="s">
        <v>6</v>
      </c>
      <c r="H196" s="44" t="s">
        <v>7</v>
      </c>
      <c r="I196" s="11" t="s">
        <v>48</v>
      </c>
      <c r="J196" s="11" t="s">
        <v>49</v>
      </c>
      <c r="K196" s="45" t="s">
        <v>50</v>
      </c>
      <c r="L196" s="45" t="s">
        <v>51</v>
      </c>
      <c r="M196" s="45" t="s">
        <v>52</v>
      </c>
    </row>
    <row r="197" spans="1:13" ht="15.75" x14ac:dyDescent="0.25">
      <c r="A197" s="8" t="s">
        <v>8</v>
      </c>
      <c r="B197" s="9">
        <v>212</v>
      </c>
      <c r="C197" s="9">
        <v>435</v>
      </c>
      <c r="D197" s="9">
        <v>36</v>
      </c>
      <c r="E197" s="9">
        <v>1744</v>
      </c>
      <c r="F197" s="9"/>
      <c r="G197" s="9"/>
      <c r="H197" s="9"/>
      <c r="I197" s="9">
        <v>1337</v>
      </c>
      <c r="J197" s="10">
        <f t="shared" ref="J197:J205" si="28">SUM(E197,I197)</f>
        <v>3081</v>
      </c>
      <c r="K197" s="46">
        <f>E197/E206</f>
        <v>0.44821382677974814</v>
      </c>
      <c r="L197" s="46">
        <f>I197/I206</f>
        <v>0.30071974808816915</v>
      </c>
      <c r="M197" s="46">
        <f>J197/J206</f>
        <v>0.36955739474631161</v>
      </c>
    </row>
    <row r="198" spans="1:13" ht="15.75" x14ac:dyDescent="0.25">
      <c r="A198" s="8" t="s">
        <v>9</v>
      </c>
      <c r="B198" s="9">
        <v>37</v>
      </c>
      <c r="C198" s="9">
        <v>95</v>
      </c>
      <c r="D198" s="9">
        <v>12</v>
      </c>
      <c r="E198" s="9">
        <v>481</v>
      </c>
      <c r="F198" s="9"/>
      <c r="G198" s="9"/>
      <c r="H198" s="9"/>
      <c r="I198" s="9">
        <v>674</v>
      </c>
      <c r="J198" s="10">
        <f t="shared" si="28"/>
        <v>1155</v>
      </c>
      <c r="K198" s="46">
        <f>E198/E206</f>
        <v>0.12361860704189155</v>
      </c>
      <c r="L198" s="46">
        <f>I198/I206</f>
        <v>0.15159694107062527</v>
      </c>
      <c r="M198" s="46">
        <f>J198/J206</f>
        <v>0.1385390428211587</v>
      </c>
    </row>
    <row r="199" spans="1:13" ht="15.75" x14ac:dyDescent="0.25">
      <c r="A199" s="8" t="s">
        <v>10</v>
      </c>
      <c r="B199" s="9">
        <v>48</v>
      </c>
      <c r="C199" s="9">
        <v>86</v>
      </c>
      <c r="D199" s="9">
        <v>6</v>
      </c>
      <c r="E199" s="9">
        <v>423</v>
      </c>
      <c r="F199" s="9"/>
      <c r="G199" s="9"/>
      <c r="H199" s="9"/>
      <c r="I199" s="9">
        <v>874</v>
      </c>
      <c r="J199" s="10">
        <f t="shared" si="28"/>
        <v>1297</v>
      </c>
      <c r="K199" s="46">
        <f>E199/E206</f>
        <v>0.1087124132613724</v>
      </c>
      <c r="L199" s="46">
        <f>I199/I206</f>
        <v>0.19658119658119658</v>
      </c>
      <c r="M199" s="46">
        <f>J199/J206</f>
        <v>0.15557154851865179</v>
      </c>
    </row>
    <row r="200" spans="1:13" ht="15.75" x14ac:dyDescent="0.25">
      <c r="A200" s="8" t="s">
        <v>11</v>
      </c>
      <c r="B200" s="9">
        <v>12</v>
      </c>
      <c r="C200" s="9">
        <v>23</v>
      </c>
      <c r="D200" s="9">
        <v>2</v>
      </c>
      <c r="E200" s="9">
        <v>139</v>
      </c>
      <c r="F200" s="9"/>
      <c r="G200" s="9"/>
      <c r="H200" s="9"/>
      <c r="I200" s="9">
        <v>189</v>
      </c>
      <c r="J200" s="10">
        <f t="shared" si="28"/>
        <v>328</v>
      </c>
      <c r="K200" s="46">
        <f>E200/E206</f>
        <v>3.5723464405037264E-2</v>
      </c>
      <c r="L200" s="46">
        <f>I200/I206</f>
        <v>4.2510121457489877E-2</v>
      </c>
      <c r="M200" s="46">
        <f>J200/J206</f>
        <v>3.9342689216744629E-2</v>
      </c>
    </row>
    <row r="201" spans="1:13" ht="15.75" x14ac:dyDescent="0.25">
      <c r="A201" s="8" t="s">
        <v>12</v>
      </c>
      <c r="B201" s="9">
        <v>39</v>
      </c>
      <c r="C201" s="9">
        <v>65</v>
      </c>
      <c r="D201" s="9">
        <v>3</v>
      </c>
      <c r="E201" s="9">
        <v>257</v>
      </c>
      <c r="F201" s="9"/>
      <c r="G201" s="9"/>
      <c r="H201" s="9"/>
      <c r="I201" s="9">
        <v>17</v>
      </c>
      <c r="J201" s="10">
        <f t="shared" si="28"/>
        <v>274</v>
      </c>
      <c r="K201" s="46">
        <f>E201/E206</f>
        <v>6.6049858648162429E-2</v>
      </c>
      <c r="L201" s="47">
        <f>I201/I206</f>
        <v>3.8236617183985606E-3</v>
      </c>
      <c r="M201" s="46">
        <f>J201/J206</f>
        <v>3.2865539162768381E-2</v>
      </c>
    </row>
    <row r="202" spans="1:13" ht="15.75" x14ac:dyDescent="0.25">
      <c r="A202" s="8" t="s">
        <v>13</v>
      </c>
      <c r="B202" s="9">
        <v>17</v>
      </c>
      <c r="C202" s="9">
        <v>38</v>
      </c>
      <c r="D202" s="9">
        <v>5</v>
      </c>
      <c r="E202" s="9">
        <v>86</v>
      </c>
      <c r="F202" s="9"/>
      <c r="G202" s="9"/>
      <c r="H202" s="9"/>
      <c r="I202" s="9">
        <v>306</v>
      </c>
      <c r="J202" s="10">
        <f t="shared" si="28"/>
        <v>392</v>
      </c>
      <c r="K202" s="46">
        <f>E202/E206</f>
        <v>2.2102287329735286E-2</v>
      </c>
      <c r="L202" s="46">
        <f>I202/I206</f>
        <v>6.8825910931174086E-2</v>
      </c>
      <c r="M202" s="46">
        <f>J202/J206</f>
        <v>4.7019311502938706E-2</v>
      </c>
    </row>
    <row r="203" spans="1:13" ht="15.75" x14ac:dyDescent="0.25">
      <c r="A203" s="8" t="s">
        <v>45</v>
      </c>
      <c r="B203" s="9">
        <v>46</v>
      </c>
      <c r="C203" s="9">
        <v>89</v>
      </c>
      <c r="D203" s="9">
        <v>3</v>
      </c>
      <c r="E203" s="9">
        <v>372</v>
      </c>
      <c r="F203" s="9"/>
      <c r="G203" s="9"/>
      <c r="H203" s="9"/>
      <c r="I203" s="9">
        <v>420</v>
      </c>
      <c r="J203" s="10">
        <f t="shared" si="28"/>
        <v>792</v>
      </c>
      <c r="K203" s="46">
        <f>E203/E206</f>
        <v>9.5605242868157289E-2</v>
      </c>
      <c r="L203" s="46">
        <f>I203/I206</f>
        <v>9.4466936572199733E-2</v>
      </c>
      <c r="M203" s="46">
        <f>J203/J206</f>
        <v>9.499820079165168E-2</v>
      </c>
    </row>
    <row r="204" spans="1:13" ht="15.75" x14ac:dyDescent="0.25">
      <c r="A204" s="8" t="s">
        <v>15</v>
      </c>
      <c r="B204" s="9">
        <v>18</v>
      </c>
      <c r="C204" s="9">
        <v>47</v>
      </c>
      <c r="D204" s="9">
        <v>8</v>
      </c>
      <c r="E204" s="9">
        <v>273</v>
      </c>
      <c r="F204" s="9"/>
      <c r="G204" s="9"/>
      <c r="H204" s="9"/>
      <c r="I204" s="9">
        <v>586</v>
      </c>
      <c r="J204" s="10">
        <f t="shared" si="28"/>
        <v>859</v>
      </c>
      <c r="K204" s="46">
        <f>E204/E206</f>
        <v>7.0161912104857366E-2</v>
      </c>
      <c r="L204" s="46">
        <f>I204/I206</f>
        <v>0.1318038686459739</v>
      </c>
      <c r="M204" s="46">
        <f>J204/J206</f>
        <v>0.10303466474751109</v>
      </c>
    </row>
    <row r="205" spans="1:13" ht="15.75" x14ac:dyDescent="0.25">
      <c r="A205" s="8" t="s">
        <v>16</v>
      </c>
      <c r="B205" s="9">
        <v>19</v>
      </c>
      <c r="C205" s="9">
        <v>29</v>
      </c>
      <c r="D205" s="9">
        <v>1</v>
      </c>
      <c r="E205" s="9">
        <v>116</v>
      </c>
      <c r="F205" s="9"/>
      <c r="G205" s="9"/>
      <c r="H205" s="9"/>
      <c r="I205" s="9">
        <v>43</v>
      </c>
      <c r="J205" s="10">
        <f t="shared" si="28"/>
        <v>159</v>
      </c>
      <c r="K205" s="46">
        <f>E205/E206</f>
        <v>2.9812387561038295E-2</v>
      </c>
      <c r="L205" s="46">
        <f>I205/I206</f>
        <v>9.6716149347728288E-3</v>
      </c>
      <c r="M205" s="46">
        <f>J205/J206</f>
        <v>1.9071608492263404E-2</v>
      </c>
    </row>
    <row r="206" spans="1:13" ht="15.75" x14ac:dyDescent="0.25">
      <c r="A206" s="8" t="s">
        <v>17</v>
      </c>
      <c r="B206" s="9">
        <f t="shared" ref="B206:J206" si="29">SUM(B197:B205)</f>
        <v>448</v>
      </c>
      <c r="C206" s="9">
        <f t="shared" si="29"/>
        <v>907</v>
      </c>
      <c r="D206" s="9">
        <f t="shared" si="29"/>
        <v>76</v>
      </c>
      <c r="E206" s="9">
        <f t="shared" si="29"/>
        <v>3891</v>
      </c>
      <c r="F206" s="9">
        <f t="shared" si="29"/>
        <v>0</v>
      </c>
      <c r="G206" s="9">
        <f t="shared" si="29"/>
        <v>0</v>
      </c>
      <c r="H206" s="9">
        <f t="shared" si="29"/>
        <v>0</v>
      </c>
      <c r="I206" s="9">
        <f t="shared" si="29"/>
        <v>4446</v>
      </c>
      <c r="J206" s="10">
        <f t="shared" si="29"/>
        <v>8337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workbookViewId="0">
      <selection activeCell="R8" sqref="R8"/>
    </sheetView>
  </sheetViews>
  <sheetFormatPr defaultRowHeight="15" x14ac:dyDescent="0.25"/>
  <cols>
    <col min="1" max="1" width="10.140625" customWidth="1"/>
    <col min="7" max="7" width="12.140625" customWidth="1"/>
    <col min="8" max="8" width="11.28515625" customWidth="1"/>
  </cols>
  <sheetData>
    <row r="3" spans="1:10" ht="15.75" thickBot="1" x14ac:dyDescent="0.3"/>
    <row r="4" spans="1:10" ht="60.75" thickBot="1" x14ac:dyDescent="0.3">
      <c r="A4" s="18"/>
      <c r="B4" s="19"/>
      <c r="C4" s="19"/>
      <c r="D4" s="58" t="s">
        <v>30</v>
      </c>
      <c r="E4" s="59"/>
      <c r="F4" s="59"/>
      <c r="G4" s="60"/>
      <c r="H4" s="20"/>
      <c r="I4" s="19"/>
      <c r="J4" s="21" t="s">
        <v>37</v>
      </c>
    </row>
    <row r="5" spans="1:10" ht="36.75" thickBot="1" x14ac:dyDescent="0.3">
      <c r="A5" s="22" t="s">
        <v>44</v>
      </c>
      <c r="B5" s="23" t="s">
        <v>31</v>
      </c>
      <c r="C5" s="24" t="s">
        <v>32</v>
      </c>
      <c r="D5" s="24" t="s">
        <v>5</v>
      </c>
      <c r="E5" s="24" t="s">
        <v>6</v>
      </c>
      <c r="F5" s="24" t="s">
        <v>7</v>
      </c>
      <c r="G5" s="24" t="s">
        <v>33</v>
      </c>
      <c r="H5" s="24" t="s">
        <v>34</v>
      </c>
      <c r="I5" s="24" t="s">
        <v>35</v>
      </c>
      <c r="J5" s="61">
        <f>SUM(C6:I6)</f>
        <v>11076</v>
      </c>
    </row>
    <row r="6" spans="1:10" ht="15.75" thickBot="1" x14ac:dyDescent="0.3">
      <c r="A6" s="25"/>
      <c r="B6" s="26"/>
      <c r="C6" s="26">
        <v>730</v>
      </c>
      <c r="D6" s="26">
        <v>1310</v>
      </c>
      <c r="E6" s="26">
        <v>2648</v>
      </c>
      <c r="F6" s="26">
        <v>141</v>
      </c>
      <c r="G6" s="26">
        <v>2</v>
      </c>
      <c r="H6" s="26">
        <v>101</v>
      </c>
      <c r="I6" s="26">
        <v>6144</v>
      </c>
      <c r="J6" s="62"/>
    </row>
    <row r="7" spans="1:10" ht="15.75" thickBot="1" x14ac:dyDescent="0.3">
      <c r="A7" s="27"/>
      <c r="B7" s="28"/>
      <c r="C7" s="28"/>
      <c r="D7" s="64">
        <v>4101</v>
      </c>
      <c r="E7" s="65"/>
      <c r="F7" s="65"/>
      <c r="G7" s="66"/>
      <c r="H7" s="26"/>
      <c r="I7" s="28"/>
      <c r="J7" s="63"/>
    </row>
    <row r="9" spans="1:10" ht="15.75" thickBot="1" x14ac:dyDescent="0.3">
      <c r="A9" s="1" t="s">
        <v>69</v>
      </c>
      <c r="B9" s="1"/>
      <c r="C9" s="1"/>
    </row>
    <row r="10" spans="1:10" ht="60.75" thickBot="1" x14ac:dyDescent="0.3">
      <c r="A10" s="18"/>
      <c r="B10" s="19"/>
      <c r="C10" s="19"/>
      <c r="D10" s="58" t="s">
        <v>30</v>
      </c>
      <c r="E10" s="59"/>
      <c r="F10" s="59"/>
      <c r="G10" s="60"/>
      <c r="H10" s="20"/>
      <c r="I10" s="19"/>
      <c r="J10" s="21" t="s">
        <v>37</v>
      </c>
    </row>
    <row r="11" spans="1:10" ht="36.75" thickBot="1" x14ac:dyDescent="0.3">
      <c r="A11" s="22" t="s">
        <v>68</v>
      </c>
      <c r="B11" s="23" t="s">
        <v>31</v>
      </c>
      <c r="C11" s="24" t="s">
        <v>32</v>
      </c>
      <c r="D11" s="24" t="s">
        <v>5</v>
      </c>
      <c r="E11" s="24" t="s">
        <v>6</v>
      </c>
      <c r="F11" s="24" t="s">
        <v>7</v>
      </c>
      <c r="G11" s="24" t="s">
        <v>33</v>
      </c>
      <c r="H11" s="24" t="s">
        <v>34</v>
      </c>
      <c r="I11" s="24" t="s">
        <v>35</v>
      </c>
      <c r="J11" s="61">
        <f>SUM(C12:I12)</f>
        <v>9425</v>
      </c>
    </row>
    <row r="12" spans="1:10" ht="15.75" thickBot="1" x14ac:dyDescent="0.3">
      <c r="A12" s="25"/>
      <c r="B12" s="26">
        <v>104</v>
      </c>
      <c r="C12" s="26">
        <v>727</v>
      </c>
      <c r="D12" s="26">
        <v>1329</v>
      </c>
      <c r="E12" s="26">
        <v>2502</v>
      </c>
      <c r="F12" s="26">
        <v>167</v>
      </c>
      <c r="G12" s="26">
        <v>0</v>
      </c>
      <c r="H12" s="26">
        <v>55</v>
      </c>
      <c r="I12" s="26">
        <v>4645</v>
      </c>
      <c r="J12" s="62"/>
    </row>
    <row r="13" spans="1:10" ht="15.75" thickBot="1" x14ac:dyDescent="0.3">
      <c r="A13" s="27"/>
      <c r="B13" s="28"/>
      <c r="C13" s="28"/>
      <c r="D13" s="64">
        <f>SUM(D12:G12)</f>
        <v>3998</v>
      </c>
      <c r="E13" s="65"/>
      <c r="F13" s="65"/>
      <c r="G13" s="66"/>
      <c r="H13" s="26"/>
      <c r="I13" s="28"/>
      <c r="J13" s="63"/>
    </row>
  </sheetData>
  <mergeCells count="6">
    <mergeCell ref="D4:G4"/>
    <mergeCell ref="J5:J7"/>
    <mergeCell ref="D7:G7"/>
    <mergeCell ref="D10:G10"/>
    <mergeCell ref="J11:J13"/>
    <mergeCell ref="D13:G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29" sqref="D29"/>
    </sheetView>
  </sheetViews>
  <sheetFormatPr defaultRowHeight="15" x14ac:dyDescent="0.25"/>
  <cols>
    <col min="1" max="1" width="20.28515625" customWidth="1"/>
    <col min="2" max="2" width="21.85546875" customWidth="1"/>
    <col min="3" max="3" width="22.28515625" customWidth="1"/>
    <col min="4" max="4" width="25.7109375" customWidth="1"/>
    <col min="5" max="5" width="21.5703125" customWidth="1"/>
  </cols>
  <sheetData>
    <row r="1" spans="1:5" x14ac:dyDescent="0.25">
      <c r="A1" s="1" t="s">
        <v>84</v>
      </c>
      <c r="B1" s="1"/>
    </row>
    <row r="2" spans="1:5" x14ac:dyDescent="0.25">
      <c r="A2" s="1" t="s">
        <v>85</v>
      </c>
      <c r="B2" s="1"/>
    </row>
    <row r="3" spans="1:5" x14ac:dyDescent="0.25">
      <c r="A3" s="1" t="s">
        <v>86</v>
      </c>
      <c r="B3" s="1"/>
    </row>
    <row r="4" spans="1:5" x14ac:dyDescent="0.25">
      <c r="A4" s="1"/>
      <c r="B4" s="1"/>
    </row>
    <row r="5" spans="1:5" x14ac:dyDescent="0.25">
      <c r="A5" s="72" t="s">
        <v>88</v>
      </c>
      <c r="B5" s="72"/>
      <c r="C5" s="72"/>
      <c r="D5" s="72"/>
      <c r="E5" s="72"/>
    </row>
    <row r="6" spans="1:5" x14ac:dyDescent="0.25">
      <c r="A6" s="72" t="s">
        <v>89</v>
      </c>
      <c r="B6" s="72"/>
      <c r="C6" s="72"/>
      <c r="D6" s="72"/>
      <c r="E6" s="72"/>
    </row>
    <row r="7" spans="1:5" x14ac:dyDescent="0.25">
      <c r="A7" s="1"/>
    </row>
    <row r="8" spans="1:5" x14ac:dyDescent="0.25">
      <c r="A8" s="1" t="s">
        <v>87</v>
      </c>
    </row>
    <row r="9" spans="1:5" x14ac:dyDescent="0.25">
      <c r="B9" s="69" t="s">
        <v>83</v>
      </c>
      <c r="C9" s="70"/>
      <c r="D9" s="70"/>
      <c r="E9" s="71"/>
    </row>
    <row r="10" spans="1:5" x14ac:dyDescent="0.25">
      <c r="A10" s="1"/>
      <c r="B10" s="50"/>
      <c r="C10" s="67" t="s">
        <v>82</v>
      </c>
      <c r="D10" s="68"/>
      <c r="E10" s="51"/>
    </row>
    <row r="11" spans="1:5" ht="51.75" customHeight="1" x14ac:dyDescent="0.25">
      <c r="A11" s="48" t="s">
        <v>70</v>
      </c>
      <c r="B11" s="7" t="s">
        <v>71</v>
      </c>
      <c r="C11" s="11" t="s">
        <v>72</v>
      </c>
      <c r="D11" s="11" t="s">
        <v>73</v>
      </c>
      <c r="E11" s="11" t="s">
        <v>38</v>
      </c>
    </row>
    <row r="12" spans="1:5" ht="15.75" x14ac:dyDescent="0.25">
      <c r="A12" s="49" t="s">
        <v>74</v>
      </c>
      <c r="B12" s="9">
        <v>12</v>
      </c>
      <c r="C12" s="9">
        <v>50</v>
      </c>
      <c r="D12" s="9">
        <v>36</v>
      </c>
      <c r="E12" s="10">
        <f t="shared" ref="E12:E19" si="0">SUM(B12:D12)</f>
        <v>98</v>
      </c>
    </row>
    <row r="13" spans="1:5" ht="15.75" x14ac:dyDescent="0.25">
      <c r="A13" s="49" t="s">
        <v>75</v>
      </c>
      <c r="B13" s="9">
        <v>12</v>
      </c>
      <c r="C13" s="9">
        <v>27</v>
      </c>
      <c r="D13" s="9">
        <v>24</v>
      </c>
      <c r="E13" s="10">
        <f t="shared" si="0"/>
        <v>63</v>
      </c>
    </row>
    <row r="14" spans="1:5" ht="15.75" x14ac:dyDescent="0.25">
      <c r="A14" s="49" t="s">
        <v>76</v>
      </c>
      <c r="B14" s="9">
        <v>10</v>
      </c>
      <c r="C14" s="9">
        <v>19</v>
      </c>
      <c r="D14" s="9">
        <v>22</v>
      </c>
      <c r="E14" s="10">
        <f t="shared" si="0"/>
        <v>51</v>
      </c>
    </row>
    <row r="15" spans="1:5" ht="15.75" x14ac:dyDescent="0.25">
      <c r="A15" s="49" t="s">
        <v>77</v>
      </c>
      <c r="B15" s="9">
        <v>11</v>
      </c>
      <c r="C15" s="9">
        <v>16</v>
      </c>
      <c r="D15" s="9">
        <v>18</v>
      </c>
      <c r="E15" s="10">
        <f t="shared" si="0"/>
        <v>45</v>
      </c>
    </row>
    <row r="16" spans="1:5" ht="15.75" x14ac:dyDescent="0.25">
      <c r="A16" s="36" t="s">
        <v>78</v>
      </c>
      <c r="B16" s="9">
        <v>10</v>
      </c>
      <c r="C16" s="9">
        <v>16</v>
      </c>
      <c r="D16" s="9">
        <v>18</v>
      </c>
      <c r="E16" s="10">
        <f t="shared" si="0"/>
        <v>44</v>
      </c>
    </row>
    <row r="17" spans="1:5" ht="15.75" x14ac:dyDescent="0.25">
      <c r="A17" s="49" t="s">
        <v>79</v>
      </c>
      <c r="B17" s="9">
        <v>11</v>
      </c>
      <c r="C17" s="9">
        <v>15</v>
      </c>
      <c r="D17" s="9">
        <v>14</v>
      </c>
      <c r="E17" s="10">
        <f t="shared" si="0"/>
        <v>40</v>
      </c>
    </row>
    <row r="18" spans="1:5" ht="15.75" x14ac:dyDescent="0.25">
      <c r="A18" s="49" t="s">
        <v>80</v>
      </c>
      <c r="B18" s="9">
        <v>10</v>
      </c>
      <c r="C18" s="9">
        <v>8</v>
      </c>
      <c r="D18" s="9">
        <v>16</v>
      </c>
      <c r="E18" s="10">
        <f t="shared" si="0"/>
        <v>34</v>
      </c>
    </row>
    <row r="19" spans="1:5" ht="15.75" x14ac:dyDescent="0.25">
      <c r="A19" s="36" t="s">
        <v>81</v>
      </c>
      <c r="B19" s="9">
        <v>11</v>
      </c>
      <c r="C19" s="9">
        <v>10</v>
      </c>
      <c r="D19" s="9">
        <v>12</v>
      </c>
      <c r="E19" s="10">
        <f t="shared" si="0"/>
        <v>33</v>
      </c>
    </row>
  </sheetData>
  <mergeCells count="2">
    <mergeCell ref="C10:D10"/>
    <mergeCell ref="B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opLeftCell="A28" workbookViewId="0">
      <selection activeCell="A2" sqref="A2"/>
    </sheetView>
  </sheetViews>
  <sheetFormatPr defaultRowHeight="15" x14ac:dyDescent="0.25"/>
  <cols>
    <col min="9" max="9" width="15.140625" customWidth="1"/>
  </cols>
  <sheetData>
    <row r="2" spans="1:10" x14ac:dyDescent="0.25">
      <c r="A2" s="1" t="s">
        <v>41</v>
      </c>
      <c r="B2" s="1"/>
      <c r="C2" s="1"/>
      <c r="D2" s="1"/>
      <c r="E2" s="1"/>
      <c r="F2" s="1"/>
    </row>
    <row r="3" spans="1:10" ht="47.25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39</v>
      </c>
      <c r="F3" s="5" t="s">
        <v>5</v>
      </c>
      <c r="G3" s="5" t="s">
        <v>6</v>
      </c>
      <c r="H3" s="5" t="s">
        <v>7</v>
      </c>
      <c r="I3" s="11" t="s">
        <v>40</v>
      </c>
      <c r="J3" s="5" t="s">
        <v>38</v>
      </c>
    </row>
    <row r="4" spans="1:10" ht="15.75" x14ac:dyDescent="0.25">
      <c r="A4" s="8" t="s">
        <v>8</v>
      </c>
      <c r="B4" s="9">
        <v>215</v>
      </c>
      <c r="C4" s="9">
        <v>329</v>
      </c>
      <c r="D4" s="9">
        <v>32</v>
      </c>
      <c r="E4" s="9">
        <v>731</v>
      </c>
      <c r="F4" s="9"/>
      <c r="G4" s="9"/>
      <c r="H4" s="9"/>
      <c r="I4" s="9">
        <v>449</v>
      </c>
      <c r="J4" s="10">
        <f>SUM(E4:I4)</f>
        <v>1180</v>
      </c>
    </row>
    <row r="5" spans="1:10" ht="15.75" x14ac:dyDescent="0.25">
      <c r="A5" s="8" t="s">
        <v>9</v>
      </c>
      <c r="B5" s="9">
        <v>46</v>
      </c>
      <c r="C5" s="9">
        <v>64</v>
      </c>
      <c r="D5" s="9">
        <v>5</v>
      </c>
      <c r="E5" s="9">
        <v>196</v>
      </c>
      <c r="F5" s="9"/>
      <c r="G5" s="9"/>
      <c r="H5" s="9"/>
      <c r="I5" s="9">
        <v>243</v>
      </c>
      <c r="J5" s="10">
        <f t="shared" ref="J5:J12" si="0">SUM(E5:I5)</f>
        <v>439</v>
      </c>
    </row>
    <row r="6" spans="1:10" ht="15.75" x14ac:dyDescent="0.25">
      <c r="A6" s="8" t="s">
        <v>10</v>
      </c>
      <c r="B6" s="9">
        <v>41</v>
      </c>
      <c r="C6" s="9">
        <v>64</v>
      </c>
      <c r="D6" s="9">
        <v>6</v>
      </c>
      <c r="E6" s="9">
        <v>184</v>
      </c>
      <c r="F6" s="9"/>
      <c r="G6" s="9"/>
      <c r="H6" s="9"/>
      <c r="I6" s="9">
        <v>327</v>
      </c>
      <c r="J6" s="10">
        <f t="shared" si="0"/>
        <v>511</v>
      </c>
    </row>
    <row r="7" spans="1:10" ht="15.75" x14ac:dyDescent="0.25">
      <c r="A7" s="8" t="s">
        <v>11</v>
      </c>
      <c r="B7" s="9">
        <v>23</v>
      </c>
      <c r="C7" s="9">
        <v>35</v>
      </c>
      <c r="D7" s="9">
        <v>3</v>
      </c>
      <c r="E7" s="9">
        <v>50</v>
      </c>
      <c r="F7" s="9"/>
      <c r="G7" s="9"/>
      <c r="H7" s="9"/>
      <c r="I7" s="9">
        <v>68</v>
      </c>
      <c r="J7" s="10">
        <f t="shared" si="0"/>
        <v>118</v>
      </c>
    </row>
    <row r="8" spans="1:10" ht="15.75" x14ac:dyDescent="0.25">
      <c r="A8" s="8" t="s">
        <v>12</v>
      </c>
      <c r="B8" s="9">
        <v>28</v>
      </c>
      <c r="C8" s="9">
        <v>36</v>
      </c>
      <c r="D8" s="9">
        <v>4</v>
      </c>
      <c r="E8" s="9">
        <v>103</v>
      </c>
      <c r="F8" s="9"/>
      <c r="G8" s="9"/>
      <c r="H8" s="9"/>
      <c r="I8" s="9">
        <v>7</v>
      </c>
      <c r="J8" s="10">
        <f t="shared" si="0"/>
        <v>110</v>
      </c>
    </row>
    <row r="9" spans="1:10" ht="15.75" x14ac:dyDescent="0.25">
      <c r="A9" s="8" t="s">
        <v>13</v>
      </c>
      <c r="B9" s="9">
        <v>10</v>
      </c>
      <c r="C9" s="9">
        <v>31</v>
      </c>
      <c r="D9" s="9">
        <v>2</v>
      </c>
      <c r="E9" s="9">
        <v>55</v>
      </c>
      <c r="F9" s="9"/>
      <c r="G9" s="9"/>
      <c r="H9" s="9"/>
      <c r="I9" s="9">
        <v>125</v>
      </c>
      <c r="J9" s="10">
        <f t="shared" si="0"/>
        <v>180</v>
      </c>
    </row>
    <row r="10" spans="1:10" ht="15.75" x14ac:dyDescent="0.25">
      <c r="A10" s="8" t="s">
        <v>14</v>
      </c>
      <c r="B10" s="9">
        <v>45</v>
      </c>
      <c r="C10" s="9">
        <v>54</v>
      </c>
      <c r="D10" s="9">
        <v>6</v>
      </c>
      <c r="E10" s="9">
        <v>189</v>
      </c>
      <c r="F10" s="9"/>
      <c r="G10" s="9"/>
      <c r="H10" s="9"/>
      <c r="I10" s="9">
        <v>79</v>
      </c>
      <c r="J10" s="10">
        <f t="shared" si="0"/>
        <v>268</v>
      </c>
    </row>
    <row r="11" spans="1:10" ht="15.75" x14ac:dyDescent="0.25">
      <c r="A11" s="8" t="s">
        <v>15</v>
      </c>
      <c r="B11" s="9">
        <v>30</v>
      </c>
      <c r="C11" s="9">
        <v>56</v>
      </c>
      <c r="D11" s="9">
        <v>9</v>
      </c>
      <c r="E11" s="9">
        <v>146</v>
      </c>
      <c r="F11" s="9"/>
      <c r="G11" s="9"/>
      <c r="H11" s="9"/>
      <c r="I11" s="9">
        <v>195</v>
      </c>
      <c r="J11" s="10">
        <f t="shared" si="0"/>
        <v>341</v>
      </c>
    </row>
    <row r="12" spans="1:10" ht="15.75" x14ac:dyDescent="0.25">
      <c r="A12" s="8" t="s">
        <v>16</v>
      </c>
      <c r="B12" s="9">
        <v>8</v>
      </c>
      <c r="C12" s="9">
        <v>23</v>
      </c>
      <c r="D12" s="9">
        <v>3</v>
      </c>
      <c r="E12" s="9">
        <v>53</v>
      </c>
      <c r="F12" s="9"/>
      <c r="G12" s="9"/>
      <c r="H12" s="9"/>
      <c r="I12" s="9">
        <v>14</v>
      </c>
      <c r="J12" s="10">
        <f t="shared" si="0"/>
        <v>67</v>
      </c>
    </row>
    <row r="13" spans="1:10" ht="15.75" x14ac:dyDescent="0.25">
      <c r="A13" s="8" t="s">
        <v>17</v>
      </c>
      <c r="B13" s="36">
        <f t="shared" ref="B13:D13" si="1">SUM(B4:B12)</f>
        <v>446</v>
      </c>
      <c r="C13" s="36">
        <f t="shared" si="1"/>
        <v>692</v>
      </c>
      <c r="D13" s="36">
        <f t="shared" si="1"/>
        <v>70</v>
      </c>
      <c r="E13" s="36">
        <f>SUM(E4:E12)</f>
        <v>1707</v>
      </c>
      <c r="F13" s="36"/>
      <c r="G13" s="36"/>
      <c r="H13" s="36"/>
      <c r="I13" s="36">
        <f>SUM(I4:I12)</f>
        <v>1507</v>
      </c>
      <c r="J13" s="10">
        <f>SUM(J4:J12)</f>
        <v>3214</v>
      </c>
    </row>
    <row r="16" spans="1:10" x14ac:dyDescent="0.25">
      <c r="A16" s="1" t="s">
        <v>42</v>
      </c>
      <c r="B16" s="1"/>
      <c r="C16" s="1"/>
      <c r="D16" s="1"/>
      <c r="E16" s="1"/>
      <c r="F16" s="1"/>
    </row>
    <row r="17" spans="1:10" ht="47.25" x14ac:dyDescent="0.25">
      <c r="A17" s="35" t="s">
        <v>4</v>
      </c>
      <c r="B17" s="34" t="s">
        <v>5</v>
      </c>
      <c r="C17" s="34" t="s">
        <v>6</v>
      </c>
      <c r="D17" s="34" t="s">
        <v>7</v>
      </c>
      <c r="E17" s="7" t="s">
        <v>39</v>
      </c>
      <c r="F17" s="5" t="s">
        <v>5</v>
      </c>
      <c r="G17" s="5" t="s">
        <v>6</v>
      </c>
      <c r="H17" s="5" t="s">
        <v>7</v>
      </c>
      <c r="I17" s="11" t="s">
        <v>40</v>
      </c>
      <c r="J17" s="5" t="s">
        <v>38</v>
      </c>
    </row>
    <row r="18" spans="1:10" ht="15.75" x14ac:dyDescent="0.25">
      <c r="A18" s="8" t="s">
        <v>8</v>
      </c>
      <c r="B18" s="9">
        <v>215</v>
      </c>
      <c r="C18" s="9">
        <v>329</v>
      </c>
      <c r="D18" s="9">
        <v>32</v>
      </c>
      <c r="E18" s="9">
        <v>557</v>
      </c>
      <c r="F18" s="9"/>
      <c r="G18" s="9"/>
      <c r="H18" s="9"/>
      <c r="I18" s="9">
        <v>386</v>
      </c>
      <c r="J18" s="10">
        <f>SUM(E18:I18)</f>
        <v>943</v>
      </c>
    </row>
    <row r="19" spans="1:10" ht="15.75" x14ac:dyDescent="0.25">
      <c r="A19" s="8" t="s">
        <v>9</v>
      </c>
      <c r="B19" s="9">
        <v>46</v>
      </c>
      <c r="C19" s="9">
        <v>64</v>
      </c>
      <c r="D19" s="9">
        <v>5</v>
      </c>
      <c r="E19" s="9">
        <v>136</v>
      </c>
      <c r="F19" s="9"/>
      <c r="G19" s="9"/>
      <c r="H19" s="9"/>
      <c r="I19" s="9">
        <v>195</v>
      </c>
      <c r="J19" s="10">
        <f t="shared" ref="J19:J26" si="2">SUM(E19:I19)</f>
        <v>331</v>
      </c>
    </row>
    <row r="20" spans="1:10" ht="15.75" x14ac:dyDescent="0.25">
      <c r="A20" s="8" t="s">
        <v>10</v>
      </c>
      <c r="B20" s="9">
        <v>41</v>
      </c>
      <c r="C20" s="9">
        <v>64</v>
      </c>
      <c r="D20" s="9">
        <v>6</v>
      </c>
      <c r="E20" s="9">
        <v>122</v>
      </c>
      <c r="F20" s="9"/>
      <c r="G20" s="9"/>
      <c r="H20" s="9"/>
      <c r="I20" s="9">
        <v>200</v>
      </c>
      <c r="J20" s="10">
        <f t="shared" si="2"/>
        <v>322</v>
      </c>
    </row>
    <row r="21" spans="1:10" ht="15.75" x14ac:dyDescent="0.25">
      <c r="A21" s="8" t="s">
        <v>11</v>
      </c>
      <c r="B21" s="9">
        <v>23</v>
      </c>
      <c r="C21" s="9">
        <v>35</v>
      </c>
      <c r="D21" s="9">
        <v>3</v>
      </c>
      <c r="E21" s="9">
        <v>46</v>
      </c>
      <c r="F21" s="9"/>
      <c r="G21" s="9"/>
      <c r="H21" s="9"/>
      <c r="I21" s="9">
        <v>92</v>
      </c>
      <c r="J21" s="10">
        <f t="shared" si="2"/>
        <v>138</v>
      </c>
    </row>
    <row r="22" spans="1:10" ht="15.75" x14ac:dyDescent="0.25">
      <c r="A22" s="8" t="s">
        <v>12</v>
      </c>
      <c r="B22" s="9">
        <v>28</v>
      </c>
      <c r="C22" s="9">
        <v>36</v>
      </c>
      <c r="D22" s="9">
        <v>4</v>
      </c>
      <c r="E22" s="9">
        <v>51</v>
      </c>
      <c r="F22" s="9"/>
      <c r="G22" s="9"/>
      <c r="H22" s="9"/>
      <c r="I22" s="9">
        <v>5</v>
      </c>
      <c r="J22" s="10">
        <f t="shared" si="2"/>
        <v>56</v>
      </c>
    </row>
    <row r="23" spans="1:10" ht="15.75" x14ac:dyDescent="0.25">
      <c r="A23" s="8" t="s">
        <v>13</v>
      </c>
      <c r="B23" s="9">
        <v>10</v>
      </c>
      <c r="C23" s="9">
        <v>31</v>
      </c>
      <c r="D23" s="9">
        <v>2</v>
      </c>
      <c r="E23" s="9">
        <v>33</v>
      </c>
      <c r="F23" s="9"/>
      <c r="G23" s="9"/>
      <c r="H23" s="9"/>
      <c r="I23" s="9">
        <v>104</v>
      </c>
      <c r="J23" s="10">
        <f t="shared" si="2"/>
        <v>137</v>
      </c>
    </row>
    <row r="24" spans="1:10" ht="15.75" x14ac:dyDescent="0.25">
      <c r="A24" s="8" t="s">
        <v>14</v>
      </c>
      <c r="B24" s="9">
        <v>45</v>
      </c>
      <c r="C24" s="9">
        <v>54</v>
      </c>
      <c r="D24" s="9">
        <v>6</v>
      </c>
      <c r="E24" s="9">
        <v>153</v>
      </c>
      <c r="F24" s="9"/>
      <c r="G24" s="9"/>
      <c r="H24" s="9"/>
      <c r="I24" s="9">
        <v>54</v>
      </c>
      <c r="J24" s="10">
        <f t="shared" si="2"/>
        <v>207</v>
      </c>
    </row>
    <row r="25" spans="1:10" ht="15.75" x14ac:dyDescent="0.25">
      <c r="A25" s="8" t="s">
        <v>15</v>
      </c>
      <c r="B25" s="9">
        <v>30</v>
      </c>
      <c r="C25" s="9">
        <v>56</v>
      </c>
      <c r="D25" s="9">
        <v>9</v>
      </c>
      <c r="E25" s="9">
        <v>78</v>
      </c>
      <c r="F25" s="9"/>
      <c r="G25" s="9"/>
      <c r="H25" s="9"/>
      <c r="I25" s="9">
        <v>190</v>
      </c>
      <c r="J25" s="10">
        <f t="shared" si="2"/>
        <v>268</v>
      </c>
    </row>
    <row r="26" spans="1:10" ht="15.75" x14ac:dyDescent="0.25">
      <c r="A26" s="8" t="s">
        <v>16</v>
      </c>
      <c r="B26" s="9">
        <v>8</v>
      </c>
      <c r="C26" s="9">
        <v>23</v>
      </c>
      <c r="D26" s="9">
        <v>3</v>
      </c>
      <c r="E26" s="9">
        <v>28</v>
      </c>
      <c r="F26" s="9"/>
      <c r="G26" s="9"/>
      <c r="H26" s="9"/>
      <c r="I26" s="9">
        <v>11</v>
      </c>
      <c r="J26" s="10">
        <f t="shared" si="2"/>
        <v>39</v>
      </c>
    </row>
    <row r="27" spans="1:10" ht="15.75" x14ac:dyDescent="0.25">
      <c r="A27" s="8" t="s">
        <v>17</v>
      </c>
      <c r="B27" s="36">
        <f t="shared" ref="B27:D27" si="3">SUM(B18:B26)</f>
        <v>446</v>
      </c>
      <c r="C27" s="36">
        <f t="shared" si="3"/>
        <v>692</v>
      </c>
      <c r="D27" s="36">
        <f t="shared" si="3"/>
        <v>70</v>
      </c>
      <c r="E27" s="36">
        <f>SUM(E18:E26)</f>
        <v>1204</v>
      </c>
      <c r="F27" s="36"/>
      <c r="G27" s="36"/>
      <c r="H27" s="36"/>
      <c r="I27" s="36">
        <f>SUM(I18:I26)</f>
        <v>1237</v>
      </c>
      <c r="J27" s="10">
        <f>SUM(J18:J26)</f>
        <v>2441</v>
      </c>
    </row>
    <row r="30" spans="1:10" x14ac:dyDescent="0.25">
      <c r="A30" s="1" t="s">
        <v>43</v>
      </c>
      <c r="B30" s="1"/>
      <c r="C30" s="1"/>
      <c r="D30" s="1"/>
      <c r="E30" s="1"/>
      <c r="F30" s="1"/>
    </row>
    <row r="31" spans="1:10" ht="47.25" x14ac:dyDescent="0.25">
      <c r="A31" s="35" t="s">
        <v>4</v>
      </c>
      <c r="B31" s="34" t="s">
        <v>5</v>
      </c>
      <c r="C31" s="34" t="s">
        <v>6</v>
      </c>
      <c r="D31" s="34" t="s">
        <v>7</v>
      </c>
      <c r="E31" s="7" t="s">
        <v>39</v>
      </c>
      <c r="F31" s="5" t="s">
        <v>5</v>
      </c>
      <c r="G31" s="5" t="s">
        <v>6</v>
      </c>
      <c r="H31" s="5" t="s">
        <v>7</v>
      </c>
      <c r="I31" s="11" t="s">
        <v>40</v>
      </c>
      <c r="J31" s="5" t="s">
        <v>38</v>
      </c>
    </row>
    <row r="32" spans="1:10" ht="15.75" x14ac:dyDescent="0.25">
      <c r="A32" s="8" t="s">
        <v>8</v>
      </c>
      <c r="B32" s="9">
        <v>215</v>
      </c>
      <c r="C32" s="9">
        <v>329</v>
      </c>
      <c r="D32" s="9">
        <v>32</v>
      </c>
      <c r="E32" s="9">
        <v>536</v>
      </c>
      <c r="F32" s="9"/>
      <c r="G32" s="9"/>
      <c r="H32" s="9"/>
      <c r="I32" s="9">
        <v>464</v>
      </c>
      <c r="J32" s="10">
        <f>SUM(E32:I32)</f>
        <v>1000</v>
      </c>
    </row>
    <row r="33" spans="1:10" ht="15.75" x14ac:dyDescent="0.25">
      <c r="A33" s="8" t="s">
        <v>9</v>
      </c>
      <c r="B33" s="9">
        <v>46</v>
      </c>
      <c r="C33" s="9">
        <v>64</v>
      </c>
      <c r="D33" s="9">
        <v>5</v>
      </c>
      <c r="E33" s="9">
        <v>124</v>
      </c>
      <c r="F33" s="9"/>
      <c r="G33" s="9"/>
      <c r="H33" s="9"/>
      <c r="I33" s="9">
        <v>227</v>
      </c>
      <c r="J33" s="10">
        <f t="shared" ref="J33:J40" si="4">SUM(E33:I33)</f>
        <v>351</v>
      </c>
    </row>
    <row r="34" spans="1:10" ht="15.75" x14ac:dyDescent="0.25">
      <c r="A34" s="8" t="s">
        <v>10</v>
      </c>
      <c r="B34" s="9">
        <v>41</v>
      </c>
      <c r="C34" s="9">
        <v>64</v>
      </c>
      <c r="D34" s="9">
        <v>6</v>
      </c>
      <c r="E34" s="9">
        <v>92</v>
      </c>
      <c r="F34" s="9"/>
      <c r="G34" s="9"/>
      <c r="H34" s="9"/>
      <c r="I34" s="9">
        <v>289</v>
      </c>
      <c r="J34" s="10">
        <f t="shared" si="4"/>
        <v>381</v>
      </c>
    </row>
    <row r="35" spans="1:10" ht="15.75" x14ac:dyDescent="0.25">
      <c r="A35" s="8" t="s">
        <v>11</v>
      </c>
      <c r="B35" s="9">
        <v>23</v>
      </c>
      <c r="C35" s="9">
        <v>35</v>
      </c>
      <c r="D35" s="9">
        <v>3</v>
      </c>
      <c r="E35" s="9">
        <v>43</v>
      </c>
      <c r="F35" s="9"/>
      <c r="G35" s="9"/>
      <c r="H35" s="9"/>
      <c r="I35" s="9">
        <v>85</v>
      </c>
      <c r="J35" s="10">
        <f t="shared" si="4"/>
        <v>128</v>
      </c>
    </row>
    <row r="36" spans="1:10" ht="15.75" x14ac:dyDescent="0.25">
      <c r="A36" s="8" t="s">
        <v>12</v>
      </c>
      <c r="B36" s="9">
        <v>28</v>
      </c>
      <c r="C36" s="9">
        <v>36</v>
      </c>
      <c r="D36" s="9">
        <v>4</v>
      </c>
      <c r="E36" s="9">
        <v>63</v>
      </c>
      <c r="F36" s="9"/>
      <c r="G36" s="9"/>
      <c r="H36" s="9"/>
      <c r="I36" s="9">
        <v>11</v>
      </c>
      <c r="J36" s="10">
        <f t="shared" si="4"/>
        <v>74</v>
      </c>
    </row>
    <row r="37" spans="1:10" ht="15.75" x14ac:dyDescent="0.25">
      <c r="A37" s="8" t="s">
        <v>13</v>
      </c>
      <c r="B37" s="9">
        <v>10</v>
      </c>
      <c r="C37" s="9">
        <v>31</v>
      </c>
      <c r="D37" s="9">
        <v>2</v>
      </c>
      <c r="E37" s="9">
        <v>29</v>
      </c>
      <c r="F37" s="9"/>
      <c r="G37" s="9"/>
      <c r="H37" s="9"/>
      <c r="I37" s="9">
        <v>129</v>
      </c>
      <c r="J37" s="10">
        <f t="shared" si="4"/>
        <v>158</v>
      </c>
    </row>
    <row r="38" spans="1:10" ht="15.75" x14ac:dyDescent="0.25">
      <c r="A38" s="8" t="s">
        <v>45</v>
      </c>
      <c r="B38" s="9">
        <v>45</v>
      </c>
      <c r="C38" s="9">
        <v>54</v>
      </c>
      <c r="D38" s="9">
        <v>6</v>
      </c>
      <c r="E38" s="9">
        <v>118</v>
      </c>
      <c r="F38" s="9"/>
      <c r="G38" s="9"/>
      <c r="H38" s="9"/>
      <c r="I38" s="9">
        <v>119</v>
      </c>
      <c r="J38" s="10">
        <f t="shared" si="4"/>
        <v>237</v>
      </c>
    </row>
    <row r="39" spans="1:10" ht="15.75" x14ac:dyDescent="0.25">
      <c r="A39" s="8" t="s">
        <v>15</v>
      </c>
      <c r="B39" s="9">
        <v>30</v>
      </c>
      <c r="C39" s="9">
        <v>56</v>
      </c>
      <c r="D39" s="9">
        <v>9</v>
      </c>
      <c r="E39" s="9">
        <v>92</v>
      </c>
      <c r="F39" s="9"/>
      <c r="G39" s="9"/>
      <c r="H39" s="9"/>
      <c r="I39" s="9">
        <v>199</v>
      </c>
      <c r="J39" s="10">
        <f t="shared" si="4"/>
        <v>291</v>
      </c>
    </row>
    <row r="40" spans="1:10" ht="15.75" x14ac:dyDescent="0.25">
      <c r="A40" s="8" t="s">
        <v>16</v>
      </c>
      <c r="B40" s="9">
        <v>8</v>
      </c>
      <c r="C40" s="9">
        <v>23</v>
      </c>
      <c r="D40" s="9">
        <v>3</v>
      </c>
      <c r="E40" s="9">
        <v>43</v>
      </c>
      <c r="F40" s="9"/>
      <c r="G40" s="9"/>
      <c r="H40" s="9"/>
      <c r="I40" s="9">
        <v>6</v>
      </c>
      <c r="J40" s="10">
        <f t="shared" si="4"/>
        <v>49</v>
      </c>
    </row>
    <row r="41" spans="1:10" ht="15.75" x14ac:dyDescent="0.25">
      <c r="A41" s="8" t="s">
        <v>17</v>
      </c>
      <c r="B41" s="36">
        <f t="shared" ref="B41:D41" si="5">SUM(B32:B40)</f>
        <v>446</v>
      </c>
      <c r="C41" s="36">
        <f t="shared" si="5"/>
        <v>692</v>
      </c>
      <c r="D41" s="36">
        <f t="shared" si="5"/>
        <v>70</v>
      </c>
      <c r="E41" s="36">
        <f>SUM(E32:E40)</f>
        <v>1140</v>
      </c>
      <c r="F41" s="36"/>
      <c r="G41" s="36"/>
      <c r="H41" s="36"/>
      <c r="I41" s="36">
        <f>SUM(I32:I40)</f>
        <v>1529</v>
      </c>
      <c r="J41" s="10">
        <f>SUM(J32:J40)</f>
        <v>2669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01.2015.</vt:lpstr>
      <vt:lpstr>02.2015.</vt:lpstr>
      <vt:lpstr>03.2015.</vt:lpstr>
      <vt:lpstr>01-03.2017.</vt:lpstr>
      <vt:lpstr>PDJ1</vt:lpstr>
      <vt:lpstr>List5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2018-05-21T06:01:13Z</dcterms:modified>
</cp:coreProperties>
</file>